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90"/>
  </bookViews>
  <sheets>
    <sheet name="地方政府债务限额、余额情况表" sheetId="1" r:id="rId1"/>
  </sheets>
  <calcPr calcId="144525"/>
</workbook>
</file>

<file path=xl/sharedStrings.xml><?xml version="1.0" encoding="utf-8"?>
<sst xmlns="http://schemas.openxmlformats.org/spreadsheetml/2006/main" count="36" uniqueCount="30">
  <si>
    <t>附件2</t>
  </si>
  <si>
    <t>吕梁市2025年政府债务限额分配计划表</t>
  </si>
  <si>
    <t>单位：万元</t>
  </si>
  <si>
    <t>区划</t>
  </si>
  <si>
    <t>2024年末政府债务限额</t>
  </si>
  <si>
    <t>2025年新增政府债务限额</t>
  </si>
  <si>
    <t>置换债务限额（专项债券）</t>
  </si>
  <si>
    <t>调整限额（专项债券）</t>
  </si>
  <si>
    <t>2025年政府债务限额</t>
  </si>
  <si>
    <t>小计</t>
  </si>
  <si>
    <t>一般债务</t>
  </si>
  <si>
    <t>专项债务</t>
  </si>
  <si>
    <t>跨市域接收</t>
  </si>
  <si>
    <t>本市域调整</t>
  </si>
  <si>
    <t>吕梁市</t>
  </si>
  <si>
    <t>吕梁市本级</t>
  </si>
  <si>
    <t>县级合计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</si>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</sst>
</file>

<file path=xl/styles.xml><?xml version="1.0" encoding="utf-8"?>
<styleSheet xmlns="http://schemas.openxmlformats.org/spreadsheetml/2006/main">
  <numFmts count="5">
    <numFmt numFmtId="176" formatCode="0.00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2"/>
      <color indexed="8"/>
      <name val="黑体"/>
      <charset val="134"/>
    </font>
    <font>
      <sz val="16"/>
      <name val="方正小标宋_GBK"/>
      <charset val="134"/>
    </font>
    <font>
      <sz val="9"/>
      <name val="SimSun"/>
      <charset val="134"/>
    </font>
    <font>
      <b/>
      <sz val="12"/>
      <name val="宋体"/>
      <charset val="134"/>
    </font>
    <font>
      <sz val="12"/>
      <name val="黑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9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29" borderId="9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0" borderId="10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0" borderId="9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12" borderId="7" applyNumberFormat="0" applyFont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21"/>
  <sheetViews>
    <sheetView tabSelected="1" workbookViewId="0">
      <pane ySplit="5" topLeftCell="A6" activePane="bottomLeft" state="frozen"/>
      <selection/>
      <selection pane="bottomLeft" activeCell="A2" sqref="A2:M2"/>
    </sheetView>
  </sheetViews>
  <sheetFormatPr defaultColWidth="10" defaultRowHeight="15"/>
  <cols>
    <col min="1" max="1" width="17.775" style="2" customWidth="1"/>
    <col min="2" max="13" width="14.625" style="3" customWidth="1"/>
    <col min="14" max="16384" width="10" style="3"/>
  </cols>
  <sheetData>
    <row r="1" spans="1:1">
      <c r="A1" s="4" t="s">
        <v>0</v>
      </c>
    </row>
    <row r="2" ht="31" customHeight="1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22.6" customHeight="1" spans="1:13">
      <c r="A3" s="6"/>
      <c r="K3" s="13" t="s">
        <v>2</v>
      </c>
      <c r="L3" s="13"/>
      <c r="M3" s="13"/>
    </row>
    <row r="4" customFormat="1" ht="22.6" customHeight="1" spans="1:13">
      <c r="A4" s="7" t="s">
        <v>3</v>
      </c>
      <c r="B4" s="8" t="s">
        <v>4</v>
      </c>
      <c r="C4" s="8"/>
      <c r="D4" s="8"/>
      <c r="E4" s="8" t="s">
        <v>5</v>
      </c>
      <c r="F4" s="8"/>
      <c r="G4" s="8"/>
      <c r="H4" s="11" t="s">
        <v>6</v>
      </c>
      <c r="I4" s="8" t="s">
        <v>7</v>
      </c>
      <c r="J4" s="8"/>
      <c r="K4" s="8" t="s">
        <v>8</v>
      </c>
      <c r="L4" s="8"/>
      <c r="M4" s="8"/>
    </row>
    <row r="5" s="1" customFormat="1" ht="26.35" customHeight="1" spans="1:13">
      <c r="A5" s="7"/>
      <c r="B5" s="7" t="s">
        <v>9</v>
      </c>
      <c r="C5" s="7" t="s">
        <v>10</v>
      </c>
      <c r="D5" s="7" t="s">
        <v>11</v>
      </c>
      <c r="E5" s="7" t="s">
        <v>9</v>
      </c>
      <c r="F5" s="7" t="s">
        <v>10</v>
      </c>
      <c r="G5" s="7" t="s">
        <v>11</v>
      </c>
      <c r="H5" s="12"/>
      <c r="I5" s="8" t="s">
        <v>12</v>
      </c>
      <c r="J5" s="8" t="s">
        <v>13</v>
      </c>
      <c r="K5" s="7" t="s">
        <v>9</v>
      </c>
      <c r="L5" s="7" t="s">
        <v>10</v>
      </c>
      <c r="M5" s="7" t="s">
        <v>11</v>
      </c>
    </row>
    <row r="6" ht="30" customHeight="1" spans="1:13">
      <c r="A6" s="9" t="s">
        <v>14</v>
      </c>
      <c r="B6" s="10">
        <f>B7+B8</f>
        <v>5674754.194115</v>
      </c>
      <c r="C6" s="10">
        <f>C7+C8</f>
        <v>2750339.194115</v>
      </c>
      <c r="D6" s="10">
        <f>D7+D8</f>
        <v>2924415</v>
      </c>
      <c r="E6" s="10">
        <v>617675</v>
      </c>
      <c r="F6" s="10">
        <v>176100</v>
      </c>
      <c r="G6" s="10">
        <v>441575</v>
      </c>
      <c r="H6" s="10">
        <v>149950</v>
      </c>
      <c r="I6" s="10">
        <v>22672</v>
      </c>
      <c r="J6" s="10">
        <v>0</v>
      </c>
      <c r="K6" s="10">
        <f>L6+M6</f>
        <v>6465051.194115</v>
      </c>
      <c r="L6" s="10">
        <f>L7+L8</f>
        <v>2926439.194115</v>
      </c>
      <c r="M6" s="10">
        <f>M7+M8</f>
        <v>3538612</v>
      </c>
    </row>
    <row r="7" ht="30" customHeight="1" spans="1:13">
      <c r="A7" s="9" t="s">
        <v>15</v>
      </c>
      <c r="B7" s="10">
        <v>1778370.566268</v>
      </c>
      <c r="C7" s="10">
        <v>1033685.566268</v>
      </c>
      <c r="D7" s="10">
        <v>744685</v>
      </c>
      <c r="E7" s="10">
        <v>172235</v>
      </c>
      <c r="F7" s="10">
        <v>100000</v>
      </c>
      <c r="G7" s="10">
        <v>72235</v>
      </c>
      <c r="H7" s="10">
        <v>36961</v>
      </c>
      <c r="I7" s="10">
        <v>11048</v>
      </c>
      <c r="J7" s="10">
        <v>0</v>
      </c>
      <c r="K7" s="10">
        <f>L7+M7</f>
        <v>1998614.566268</v>
      </c>
      <c r="L7" s="10">
        <f>C7+F7</f>
        <v>1133685.566268</v>
      </c>
      <c r="M7" s="10">
        <f>D7+G7+I7+J7+H7</f>
        <v>864929</v>
      </c>
    </row>
    <row r="8" ht="30" customHeight="1" spans="1:13">
      <c r="A8" s="9" t="s">
        <v>16</v>
      </c>
      <c r="B8" s="10">
        <v>3896383.627847</v>
      </c>
      <c r="C8" s="10">
        <v>1716653.627847</v>
      </c>
      <c r="D8" s="10">
        <v>2179730</v>
      </c>
      <c r="E8" s="10">
        <v>445440</v>
      </c>
      <c r="F8" s="10">
        <v>76100</v>
      </c>
      <c r="G8" s="10">
        <v>369340</v>
      </c>
      <c r="H8" s="10">
        <f t="shared" ref="H8:M8" si="0">SUM(H9:H21)</f>
        <v>112989</v>
      </c>
      <c r="I8" s="10">
        <f t="shared" si="0"/>
        <v>11624</v>
      </c>
      <c r="J8" s="10">
        <f t="shared" si="0"/>
        <v>0</v>
      </c>
      <c r="K8" s="10">
        <f t="shared" ref="K8:K21" si="1">L8+M8</f>
        <v>4466436.627847</v>
      </c>
      <c r="L8" s="10">
        <f t="shared" si="0"/>
        <v>1792753.627847</v>
      </c>
      <c r="M8" s="10">
        <f t="shared" si="0"/>
        <v>2673683</v>
      </c>
    </row>
    <row r="9" ht="30" customHeight="1" spans="1:13">
      <c r="A9" s="9" t="s">
        <v>17</v>
      </c>
      <c r="B9" s="10">
        <v>315202.81589</v>
      </c>
      <c r="C9" s="10">
        <v>168833.81589</v>
      </c>
      <c r="D9" s="10">
        <v>146369</v>
      </c>
      <c r="E9" s="10">
        <v>4315</v>
      </c>
      <c r="F9" s="10">
        <v>2003</v>
      </c>
      <c r="G9" s="10">
        <v>2312</v>
      </c>
      <c r="H9" s="10">
        <v>28783</v>
      </c>
      <c r="I9" s="10"/>
      <c r="J9" s="10">
        <v>-1869</v>
      </c>
      <c r="K9" s="10">
        <f t="shared" si="1"/>
        <v>346431.81589</v>
      </c>
      <c r="L9" s="10">
        <f t="shared" ref="L8:L21" si="2">C9+F9</f>
        <v>170836.81589</v>
      </c>
      <c r="M9" s="10">
        <f t="shared" ref="M8:M21" si="3">D9+G9+I9+J9+H9</f>
        <v>175595</v>
      </c>
    </row>
    <row r="10" ht="30" customHeight="1" spans="1:13">
      <c r="A10" s="9" t="s">
        <v>18</v>
      </c>
      <c r="B10" s="10">
        <v>319000.4</v>
      </c>
      <c r="C10" s="10">
        <v>78429.4</v>
      </c>
      <c r="D10" s="10">
        <v>240571</v>
      </c>
      <c r="E10" s="10">
        <v>74779</v>
      </c>
      <c r="F10" s="10">
        <v>3200</v>
      </c>
      <c r="G10" s="10">
        <v>71579</v>
      </c>
      <c r="H10" s="10">
        <v>5683</v>
      </c>
      <c r="I10" s="10"/>
      <c r="J10" s="10"/>
      <c r="K10" s="10">
        <f t="shared" si="1"/>
        <v>399462.4</v>
      </c>
      <c r="L10" s="10">
        <f t="shared" si="2"/>
        <v>81629.4</v>
      </c>
      <c r="M10" s="10">
        <f t="shared" si="3"/>
        <v>317833</v>
      </c>
    </row>
    <row r="11" ht="30" customHeight="1" spans="1:13">
      <c r="A11" s="9" t="s">
        <v>19</v>
      </c>
      <c r="B11" s="10">
        <v>316002.950604</v>
      </c>
      <c r="C11" s="10">
        <v>87462.150604</v>
      </c>
      <c r="D11" s="10">
        <v>228540.8</v>
      </c>
      <c r="E11" s="10">
        <v>48990</v>
      </c>
      <c r="F11" s="10">
        <v>5700</v>
      </c>
      <c r="G11" s="10">
        <v>43290</v>
      </c>
      <c r="H11" s="10">
        <v>11107</v>
      </c>
      <c r="I11" s="10">
        <v>10968</v>
      </c>
      <c r="J11" s="10">
        <v>7558</v>
      </c>
      <c r="K11" s="10">
        <f t="shared" si="1"/>
        <v>394625.950604</v>
      </c>
      <c r="L11" s="10">
        <f t="shared" si="2"/>
        <v>93162.150604</v>
      </c>
      <c r="M11" s="10">
        <f t="shared" si="3"/>
        <v>301463.8</v>
      </c>
    </row>
    <row r="12" ht="30" customHeight="1" spans="1:13">
      <c r="A12" s="9" t="s">
        <v>20</v>
      </c>
      <c r="B12" s="10">
        <v>305264.644597</v>
      </c>
      <c r="C12" s="10">
        <v>103040.644597</v>
      </c>
      <c r="D12" s="10">
        <v>202224</v>
      </c>
      <c r="E12" s="10">
        <v>25007</v>
      </c>
      <c r="F12" s="10">
        <v>4700</v>
      </c>
      <c r="G12" s="10">
        <v>20307</v>
      </c>
      <c r="H12" s="10">
        <v>6245</v>
      </c>
      <c r="I12" s="10">
        <v>656</v>
      </c>
      <c r="J12" s="10"/>
      <c r="K12" s="10">
        <f t="shared" si="1"/>
        <v>337172.644597</v>
      </c>
      <c r="L12" s="10">
        <f t="shared" si="2"/>
        <v>107740.644597</v>
      </c>
      <c r="M12" s="10">
        <f t="shared" si="3"/>
        <v>229432</v>
      </c>
    </row>
    <row r="13" ht="30" customHeight="1" spans="1:13">
      <c r="A13" s="9" t="s">
        <v>21</v>
      </c>
      <c r="B13" s="10">
        <v>363522.130861</v>
      </c>
      <c r="C13" s="10">
        <v>146032.130861</v>
      </c>
      <c r="D13" s="10">
        <v>217490</v>
      </c>
      <c r="E13" s="10">
        <v>42538</v>
      </c>
      <c r="F13" s="10">
        <v>6100</v>
      </c>
      <c r="G13" s="10">
        <v>36438</v>
      </c>
      <c r="H13" s="10">
        <v>10765</v>
      </c>
      <c r="I13" s="10"/>
      <c r="J13" s="10"/>
      <c r="K13" s="10">
        <f t="shared" si="1"/>
        <v>416825.130861</v>
      </c>
      <c r="L13" s="10">
        <f t="shared" si="2"/>
        <v>152132.130861</v>
      </c>
      <c r="M13" s="10">
        <f t="shared" si="3"/>
        <v>264693</v>
      </c>
    </row>
    <row r="14" ht="30" customHeight="1" spans="1:13">
      <c r="A14" s="9" t="s">
        <v>22</v>
      </c>
      <c r="B14" s="10">
        <v>184221.354679</v>
      </c>
      <c r="C14" s="10">
        <v>74826.354679</v>
      </c>
      <c r="D14" s="10">
        <v>109395</v>
      </c>
      <c r="E14" s="10">
        <v>44475</v>
      </c>
      <c r="F14" s="10">
        <v>6500</v>
      </c>
      <c r="G14" s="10">
        <v>37975</v>
      </c>
      <c r="H14" s="10">
        <v>650</v>
      </c>
      <c r="I14" s="10"/>
      <c r="J14" s="10"/>
      <c r="K14" s="10">
        <f t="shared" si="1"/>
        <v>229346.354679</v>
      </c>
      <c r="L14" s="10">
        <f t="shared" si="2"/>
        <v>81326.354679</v>
      </c>
      <c r="M14" s="10">
        <f t="shared" si="3"/>
        <v>148020</v>
      </c>
    </row>
    <row r="15" ht="30" customHeight="1" spans="1:13">
      <c r="A15" s="9" t="s">
        <v>23</v>
      </c>
      <c r="B15" s="10">
        <v>230663</v>
      </c>
      <c r="C15" s="10">
        <v>126151</v>
      </c>
      <c r="D15" s="10">
        <v>104512</v>
      </c>
      <c r="E15" s="10">
        <v>32216</v>
      </c>
      <c r="F15" s="10">
        <v>12100</v>
      </c>
      <c r="G15" s="10">
        <v>20116</v>
      </c>
      <c r="H15" s="10">
        <v>1200</v>
      </c>
      <c r="I15" s="10"/>
      <c r="J15" s="10">
        <v>1869</v>
      </c>
      <c r="K15" s="10">
        <f t="shared" si="1"/>
        <v>265948</v>
      </c>
      <c r="L15" s="10">
        <f t="shared" si="2"/>
        <v>138251</v>
      </c>
      <c r="M15" s="10">
        <f t="shared" si="3"/>
        <v>127697</v>
      </c>
    </row>
    <row r="16" ht="30" customHeight="1" spans="1:13">
      <c r="A16" s="9" t="s">
        <v>24</v>
      </c>
      <c r="B16" s="10">
        <v>188373</v>
      </c>
      <c r="C16" s="10">
        <v>57669</v>
      </c>
      <c r="D16" s="10">
        <v>130704</v>
      </c>
      <c r="E16" s="10">
        <v>19996</v>
      </c>
      <c r="F16" s="10">
        <v>3700</v>
      </c>
      <c r="G16" s="10">
        <v>16296</v>
      </c>
      <c r="H16" s="10">
        <v>4919</v>
      </c>
      <c r="I16" s="10"/>
      <c r="J16" s="10">
        <v>-3601</v>
      </c>
      <c r="K16" s="10">
        <f t="shared" si="1"/>
        <v>209687</v>
      </c>
      <c r="L16" s="10">
        <f t="shared" si="2"/>
        <v>61369</v>
      </c>
      <c r="M16" s="10">
        <f t="shared" si="3"/>
        <v>148318</v>
      </c>
    </row>
    <row r="17" ht="30" customHeight="1" spans="1:13">
      <c r="A17" s="9" t="s">
        <v>25</v>
      </c>
      <c r="B17" s="10">
        <v>238301</v>
      </c>
      <c r="C17" s="10">
        <v>95392</v>
      </c>
      <c r="D17" s="10">
        <v>142909</v>
      </c>
      <c r="E17" s="10">
        <v>21795</v>
      </c>
      <c r="F17" s="10">
        <v>2700</v>
      </c>
      <c r="G17" s="10">
        <v>19095</v>
      </c>
      <c r="H17" s="10">
        <v>19029</v>
      </c>
      <c r="I17" s="10"/>
      <c r="J17" s="10">
        <v>-3801</v>
      </c>
      <c r="K17" s="10">
        <f t="shared" si="1"/>
        <v>275324</v>
      </c>
      <c r="L17" s="10">
        <f t="shared" si="2"/>
        <v>98092</v>
      </c>
      <c r="M17" s="10">
        <f t="shared" si="3"/>
        <v>177232</v>
      </c>
    </row>
    <row r="18" ht="30" customHeight="1" spans="1:13">
      <c r="A18" s="9" t="s">
        <v>26</v>
      </c>
      <c r="B18" s="10">
        <v>96660.347349</v>
      </c>
      <c r="C18" s="10">
        <v>39416.347349</v>
      </c>
      <c r="D18" s="10">
        <v>57244</v>
      </c>
      <c r="E18" s="10">
        <v>17026</v>
      </c>
      <c r="F18" s="10">
        <v>14297</v>
      </c>
      <c r="G18" s="10">
        <v>2729</v>
      </c>
      <c r="H18" s="10">
        <v>1920</v>
      </c>
      <c r="I18" s="10"/>
      <c r="J18" s="10"/>
      <c r="K18" s="10">
        <f t="shared" si="1"/>
        <v>115606.347349</v>
      </c>
      <c r="L18" s="10">
        <f t="shared" si="2"/>
        <v>53713.347349</v>
      </c>
      <c r="M18" s="10">
        <f t="shared" si="3"/>
        <v>61893</v>
      </c>
    </row>
    <row r="19" ht="30" customHeight="1" spans="1:13">
      <c r="A19" s="9" t="s">
        <v>27</v>
      </c>
      <c r="B19" s="10">
        <v>133442.284196</v>
      </c>
      <c r="C19" s="10">
        <v>44769.184196</v>
      </c>
      <c r="D19" s="10">
        <v>88673.1</v>
      </c>
      <c r="E19" s="10">
        <v>10581</v>
      </c>
      <c r="F19" s="10">
        <v>1900</v>
      </c>
      <c r="G19" s="10">
        <v>8681</v>
      </c>
      <c r="H19" s="10">
        <v>5992</v>
      </c>
      <c r="I19" s="10"/>
      <c r="J19" s="10">
        <v>-156</v>
      </c>
      <c r="K19" s="10">
        <f t="shared" si="1"/>
        <v>149859.284196</v>
      </c>
      <c r="L19" s="10">
        <f t="shared" si="2"/>
        <v>46669.184196</v>
      </c>
      <c r="M19" s="10">
        <f t="shared" si="3"/>
        <v>103190.1</v>
      </c>
    </row>
    <row r="20" ht="30" customHeight="1" spans="1:13">
      <c r="A20" s="9" t="s">
        <v>28</v>
      </c>
      <c r="B20" s="10">
        <v>856505.45487</v>
      </c>
      <c r="C20" s="10">
        <v>479605.45487</v>
      </c>
      <c r="D20" s="10">
        <v>376900</v>
      </c>
      <c r="E20" s="10">
        <v>86174</v>
      </c>
      <c r="F20" s="10">
        <v>11400</v>
      </c>
      <c r="G20" s="10">
        <v>74774</v>
      </c>
      <c r="H20" s="10">
        <v>0</v>
      </c>
      <c r="I20" s="10"/>
      <c r="J20" s="10"/>
      <c r="K20" s="10">
        <f t="shared" si="1"/>
        <v>942679.45487</v>
      </c>
      <c r="L20" s="10">
        <f t="shared" si="2"/>
        <v>491005.45487</v>
      </c>
      <c r="M20" s="10">
        <f t="shared" si="3"/>
        <v>451674</v>
      </c>
    </row>
    <row r="21" ht="30" customHeight="1" spans="1:13">
      <c r="A21" s="9" t="s">
        <v>29</v>
      </c>
      <c r="B21" s="10">
        <v>349224.244801</v>
      </c>
      <c r="C21" s="10">
        <v>215026.144801</v>
      </c>
      <c r="D21" s="10">
        <v>134198.1</v>
      </c>
      <c r="E21" s="10">
        <v>17548</v>
      </c>
      <c r="F21" s="10">
        <v>1800</v>
      </c>
      <c r="G21" s="10">
        <v>15748</v>
      </c>
      <c r="H21" s="10">
        <v>16696</v>
      </c>
      <c r="I21" s="10"/>
      <c r="J21" s="10"/>
      <c r="K21" s="10">
        <f t="shared" si="1"/>
        <v>383468.244801</v>
      </c>
      <c r="L21" s="10">
        <f t="shared" si="2"/>
        <v>216826.144801</v>
      </c>
      <c r="M21" s="10">
        <f t="shared" si="3"/>
        <v>166642.1</v>
      </c>
    </row>
  </sheetData>
  <mergeCells count="8">
    <mergeCell ref="A2:M2"/>
    <mergeCell ref="K3:M3"/>
    <mergeCell ref="B4:D4"/>
    <mergeCell ref="E4:G4"/>
    <mergeCell ref="I4:J4"/>
    <mergeCell ref="K4:M4"/>
    <mergeCell ref="A4:A5"/>
    <mergeCell ref="H4:H5"/>
  </mergeCells>
  <printOptions horizontalCentered="1"/>
  <pageMargins left="0.751388888888889" right="0.751388888888889" top="1" bottom="1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地方政府债务限额、余额情况表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</dc:creator>
  <cp:lastModifiedBy>greatwall</cp:lastModifiedBy>
  <dcterms:created xsi:type="dcterms:W3CDTF">2025-01-12T03:05:00Z</dcterms:created>
  <dcterms:modified xsi:type="dcterms:W3CDTF">2025-08-11T17:43:12Z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EFBF7EAD268B4E319BE056D6BC2661E3_11</vt:lpwstr>
  </property>
  <property fmtid="{D5CDD505-2E9C-101B-9397-08002B2CF9AE}" pid="3" name="KSOProductBuildVer">
    <vt:lpwstr>2052-11.1.0.10702</vt:lpwstr>
  </property>
</Properties>
</file>