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 tabRatio="820" firstSheet="10" activeTab="14"/>
  </bookViews>
  <sheets>
    <sheet name="1、2021市本级收入完成表 " sheetId="1" r:id="rId1"/>
    <sheet name="2、2021市本级公共财政支出执行表" sheetId="2" r:id="rId2"/>
    <sheet name="3、2021市本级政府性基金收入完成表 " sheetId="3" r:id="rId3"/>
    <sheet name="4、2021市本级政府性基金支出情况表执行表 " sheetId="4" r:id="rId4"/>
    <sheet name="5、2021年平衡表" sheetId="5" r:id="rId5"/>
    <sheet name="6、市对县补助" sheetId="6" r:id="rId6"/>
    <sheet name="7、补助明细" sheetId="7" r:id="rId7"/>
    <sheet name="8、安排市县" sheetId="8" r:id="rId8"/>
    <sheet name="9、2021年市本级国有资本经营预算执行表" sheetId="9" r:id="rId9"/>
    <sheet name="10、2021年市本级社会保险基金执行表" sheetId="10" r:id="rId10"/>
    <sheet name="11" sheetId="18" r:id="rId11"/>
    <sheet name="12、2022年1-6月一般公共预算收入完成（全市）" sheetId="11" r:id="rId12"/>
    <sheet name="13、2022年1-6月一般公共预算支出执行（全市）" sheetId="12" r:id="rId13"/>
    <sheet name="14、2022年1-6月政府性基金收入完成（全市）" sheetId="13" r:id="rId14"/>
    <sheet name="15、2022年1-6月政府性基金支出执行（全市）" sheetId="14" r:id="rId15"/>
  </sheets>
  <definedNames>
    <definedName name="_xlnm._FilterDatabase" localSheetId="1" hidden="1">'2、2021市本级公共财政支出执行表'!$A$1:$F$459</definedName>
    <definedName name="_xlnm.Print_Titles" localSheetId="1">'2、2021市本级公共财政支出执行表'!$1:3</definedName>
    <definedName name="_xlnm.Print_Titles" localSheetId="3">'4、2021市本级政府性基金支出情况表执行表 '!$1:3</definedName>
    <definedName name="_xlnm.Print_Titles" localSheetId="4">'5、2021年平衡表'!$1:3</definedName>
    <definedName name="_xlnm.Print_Area" localSheetId="5">'6、市对县补助'!$A$1:$B$51</definedName>
    <definedName name="_xlnm.Print_Titles" localSheetId="5">'6、市对县补助'!$1:3</definedName>
    <definedName name="_xlnm.Print_Titles" localSheetId="6">'7、补助明细'!$1:3</definedName>
    <definedName name="_xlnm.Print_Area" localSheetId="7">'8、安排市县'!$A$1:$E$32</definedName>
    <definedName name="_xlnm.Print_Titles" localSheetId="7">'8、安排市县'!$1:3</definedName>
    <definedName name="_xlnm.Print_Area" localSheetId="11">'12、2022年1-6月一般公共预算收入完成（全市）'!$A$1:$F$28</definedName>
    <definedName name="_xlnm.Print_Titles" localSheetId="11">'12、2022年1-6月一般公共预算收入完成（全市）'!$1:3</definedName>
    <definedName name="_xlnm.Print_Area" localSheetId="12">'13、2022年1-6月一般公共预算支出执行（全市）'!$A$1:$G$25</definedName>
    <definedName name="_xlnm.Print_Titles" localSheetId="12">'13、2022年1-6月一般公共预算支出执行（全市）'!$1:3</definedName>
    <definedName name="_xlnm.Print_Area" localSheetId="13">'14、2022年1-6月政府性基金收入完成（全市）'!$A$1:$F$10</definedName>
    <definedName name="_xlnm.Print_Titles" localSheetId="13">'14、2022年1-6月政府性基金收入完成（全市）'!$1:3</definedName>
    <definedName name="_xlnm.Print_Area" localSheetId="14">'15、2022年1-6月政府性基金支出执行（全市）'!$A$1:$G$21</definedName>
    <definedName name="_xlnm.Print_Titles" localSheetId="14">'15、2022年1-6月政府性基金支出执行（全市）'!$1:3</definedName>
    <definedName name="_xlnm.Print_Area" hidden="1">#N/A</definedName>
    <definedName name="_xlnm.Print_Titles" hidden="1">#N/A</definedName>
    <definedName name="_xlnm._FilterDatabase" localSheetId="7" hidden="1">'8、安排市县'!$A$3:$E$11</definedName>
    <definedName name="_xlnm.Print_Area" localSheetId="0">'1、2021市本级收入完成表 '!$A$1:$G$26</definedName>
    <definedName name="_xlnm.Print_Area" localSheetId="1">'2、2021市本级公共财政支出执行表'!$A$1:$G$459</definedName>
    <definedName name="_xlnm.Print_Area" localSheetId="2">'3、2021市本级政府性基金收入完成表 '!$A$1:$G$9</definedName>
    <definedName name="_xlnm.Print_Area" localSheetId="3">'4、2021市本级政府性基金支出情况表执行表 '!$A$1:$G$33</definedName>
    <definedName name="_xlnm.Print_Area" localSheetId="9">'10、2021年市本级社会保险基金执行表'!$A$1:$I$40</definedName>
    <definedName name="_xlnm.Print_Titles" localSheetId="9">'10、2021年市本级社会保险基金执行表'!$1:$3</definedName>
    <definedName name="_xlnm.Print_Area" localSheetId="4">'5、2021年平衡表'!$A$1:$D$108</definedName>
  </definedNames>
  <calcPr calcId="144525"/>
</workbook>
</file>

<file path=xl/sharedStrings.xml><?xml version="1.0" encoding="utf-8"?>
<sst xmlns="http://schemas.openxmlformats.org/spreadsheetml/2006/main" count="1107" uniqueCount="856">
  <si>
    <t>2021年市本级一般公共预算收入完成情况表</t>
  </si>
  <si>
    <t>附件一</t>
  </si>
  <si>
    <t>单位：万元</t>
  </si>
  <si>
    <t>收  入  项  目</t>
  </si>
  <si>
    <t>2021年调整预算数</t>
  </si>
  <si>
    <t>2021年完成数</t>
  </si>
  <si>
    <t>其中：吕梁经开区完成数</t>
  </si>
  <si>
    <t>完成调整预算%</t>
  </si>
  <si>
    <t>为2020年决算%</t>
  </si>
  <si>
    <t>备    注</t>
  </si>
  <si>
    <t>一般公共预算收入合计</t>
  </si>
  <si>
    <t xml:space="preserve">    税收收入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</si>
  <si>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</si>
  <si>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</si>
  <si>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</si>
  <si>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</si>
  <si>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</si>
  <si>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</si>
  <si>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</si>
  <si>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</si>
  <si>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</si>
  <si>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耕地占用税</t>
  </si>
  <si>
    <t xml:space="preserve">    车船税(款)</t>
  </si>
  <si>
    <t xml:space="preserve">    契税</t>
  </si>
  <si>
    <t xml:space="preserve">    环境保护税</t>
  </si>
  <si>
    <t xml:space="preserve">    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</si>
  <si>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</si>
  <si>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</si>
  <si>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</si>
  <si>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</si>
  <si>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</si>
  <si>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</si>
  <si>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</si>
  <si>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>2021年市本级一般公共预算支出执行情况表</t>
  </si>
  <si>
    <t>附件二</t>
  </si>
  <si>
    <t>支  出  项  目</t>
  </si>
  <si>
    <t>2021年调整
预算数</t>
  </si>
  <si>
    <t>2021年
执行数</t>
  </si>
  <si>
    <t>其中：吕梁经开区执行数</t>
  </si>
  <si>
    <t>执行为调
整预算%</t>
  </si>
  <si>
    <t>执行为
2020年决算%</t>
  </si>
  <si>
    <t>备注</t>
  </si>
  <si>
    <t>一般公共预算支出</t>
  </si>
  <si>
    <t>一、一般公共服务支出</t>
  </si>
  <si>
    <t xml:space="preserve">  人大事务</t>
  </si>
  <si>
    <t xml:space="preserve">    行政运行</t>
  </si>
  <si>
    <t xml:space="preserve">    一般行政管理事务</t>
  </si>
  <si>
    <t xml:space="preserve">    人大会议</t>
  </si>
  <si>
    <t xml:space="preserve">    人大立法</t>
  </si>
  <si>
    <t xml:space="preserve">    其他人大事务支出</t>
  </si>
  <si>
    <t xml:space="preserve">  政协事务</t>
  </si>
  <si>
    <t xml:space="preserve">  政府办公厅(室)及相关机构事务</t>
  </si>
  <si>
    <t xml:space="preserve">    机关服务</t>
  </si>
  <si>
    <t xml:space="preserve">    政务公开审批</t>
  </si>
  <si>
    <t xml:space="preserve">    信访事务</t>
  </si>
  <si>
    <t xml:space="preserve">    事业运行</t>
  </si>
  <si>
    <t xml:space="preserve">    其他政府办公厅(室)及相关机构事务支出</t>
  </si>
  <si>
    <t xml:space="preserve">  发展与改革事务</t>
  </si>
  <si>
    <t xml:space="preserve">    其他发展与改革事务支出</t>
  </si>
  <si>
    <t xml:space="preserve">  统计信息事务</t>
  </si>
  <si>
    <t xml:space="preserve">    专项统计业务</t>
  </si>
  <si>
    <t xml:space="preserve">    专项普查活动</t>
  </si>
  <si>
    <t xml:space="preserve">    统计抽样调查</t>
  </si>
  <si>
    <t xml:space="preserve">    其他统计信息事务支出</t>
  </si>
  <si>
    <t xml:space="preserve">  财政事务</t>
  </si>
  <si>
    <t xml:space="preserve">    信息化建设</t>
  </si>
  <si>
    <t xml:space="preserve">    财政委托业务支出</t>
  </si>
  <si>
    <t xml:space="preserve">    其他财政事务支出</t>
  </si>
  <si>
    <t xml:space="preserve">  税收事务</t>
  </si>
  <si>
    <t xml:space="preserve">    其他税收事务支出</t>
  </si>
  <si>
    <t xml:space="preserve">  审计事务</t>
  </si>
  <si>
    <t xml:space="preserve">  纪检监察事务</t>
  </si>
  <si>
    <t xml:space="preserve">    派驻派出机构</t>
  </si>
  <si>
    <t xml:space="preserve">  商贸事务</t>
  </si>
  <si>
    <t xml:space="preserve">    招商引资</t>
  </si>
  <si>
    <t xml:space="preserve">    其他商贸事务支出</t>
  </si>
  <si>
    <t xml:space="preserve">  港澳台事务</t>
  </si>
  <si>
    <t xml:space="preserve">    台湾事务</t>
  </si>
  <si>
    <t xml:space="preserve">  档案事务</t>
  </si>
  <si>
    <t xml:space="preserve">    档案馆</t>
  </si>
  <si>
    <t xml:space="preserve">  民主党派及工商联事务</t>
  </si>
  <si>
    <t xml:space="preserve">  群众团体事务</t>
  </si>
  <si>
    <t xml:space="preserve">    其他群众团体事务支出</t>
  </si>
  <si>
    <t xml:space="preserve">  党委办公厅(室)及相关机构事务</t>
  </si>
  <si>
    <t xml:space="preserve">  组织事务</t>
  </si>
  <si>
    <t xml:space="preserve">    其他组织事务支出</t>
  </si>
  <si>
    <t xml:space="preserve">  宣传事务</t>
  </si>
  <si>
    <t xml:space="preserve">  统战事务</t>
  </si>
  <si>
    <t xml:space="preserve">    宗教事务</t>
  </si>
  <si>
    <t xml:space="preserve">    华侨事务</t>
  </si>
  <si>
    <t xml:space="preserve">    其他统战事务支出</t>
  </si>
  <si>
    <t xml:space="preserve">  其他共产党事务支出(款)</t>
  </si>
  <si>
    <t xml:space="preserve">    其他共产党事务支出(项)</t>
  </si>
  <si>
    <t xml:space="preserve">  网信事务</t>
  </si>
  <si>
    <t xml:space="preserve">  市场监督管理事务</t>
  </si>
  <si>
    <t xml:space="preserve">    质量安全监管</t>
  </si>
  <si>
    <t xml:space="preserve">    食品安全监管</t>
  </si>
  <si>
    <t xml:space="preserve">    其他市场监督管理事务</t>
  </si>
  <si>
    <t>二、公共安全支出</t>
  </si>
  <si>
    <t xml:space="preserve">  武装警察部队(款)</t>
  </si>
  <si>
    <t xml:space="preserve">    其他武装警察部队支出</t>
  </si>
  <si>
    <t xml:space="preserve">  公安</t>
  </si>
  <si>
    <t xml:space="preserve">    执法办案</t>
  </si>
  <si>
    <t xml:space="preserve">    其他公安支出</t>
  </si>
  <si>
    <t xml:space="preserve">  国家安全</t>
  </si>
  <si>
    <t xml:space="preserve">    其他国家安全支出</t>
  </si>
  <si>
    <t xml:space="preserve">  检察</t>
  </si>
  <si>
    <t xml:space="preserve">   “两房”建设</t>
  </si>
  <si>
    <t xml:space="preserve">  法院</t>
  </si>
  <si>
    <t xml:space="preserve">  司法</t>
  </si>
  <si>
    <t xml:space="preserve">    律师管理</t>
  </si>
  <si>
    <t>三、教育支出</t>
  </si>
  <si>
    <t xml:space="preserve">  教育管理事务</t>
  </si>
  <si>
    <t xml:space="preserve">    其他教育管理事务支出</t>
  </si>
  <si>
    <t xml:space="preserve">  普通教育</t>
  </si>
  <si>
    <t xml:space="preserve">    学前教育</t>
  </si>
  <si>
    <t xml:space="preserve">    初中教育</t>
  </si>
  <si>
    <t xml:space="preserve">    高中教育</t>
  </si>
  <si>
    <t xml:space="preserve">    其他普通教育支出</t>
  </si>
  <si>
    <t xml:space="preserve">  职业教育</t>
  </si>
  <si>
    <t xml:space="preserve">    中等职业教育</t>
  </si>
  <si>
    <t xml:space="preserve">    技校教育</t>
  </si>
  <si>
    <t xml:space="preserve">    高等职业教育</t>
  </si>
  <si>
    <t xml:space="preserve">    其他职业教育支出</t>
  </si>
  <si>
    <t xml:space="preserve">  广播电视教育</t>
  </si>
  <si>
    <t xml:space="preserve">    广播电视学校</t>
  </si>
  <si>
    <t xml:space="preserve">  特殊教育</t>
  </si>
  <si>
    <t xml:space="preserve">    特殊学校教育</t>
  </si>
  <si>
    <t xml:space="preserve">    其他特殊教育支出</t>
  </si>
  <si>
    <t xml:space="preserve">  进修及培训</t>
  </si>
  <si>
    <t xml:space="preserve">    教师进修</t>
  </si>
  <si>
    <t xml:space="preserve">    干部教育</t>
  </si>
  <si>
    <t xml:space="preserve">  其他教育支出(款)</t>
  </si>
  <si>
    <t xml:space="preserve">    其他教育支出(项)</t>
  </si>
  <si>
    <t>四、科学技术支出</t>
  </si>
  <si>
    <t xml:space="preserve">  科学技术管理事务</t>
  </si>
  <si>
    <t xml:space="preserve">    其他科学技术管理事务支出</t>
  </si>
  <si>
    <t xml:space="preserve">  应用研究</t>
  </si>
  <si>
    <t xml:space="preserve">    其他应用研究支出</t>
  </si>
  <si>
    <t xml:space="preserve">  技术研究与开发</t>
  </si>
  <si>
    <t xml:space="preserve">    其他技术研究与开发支出</t>
  </si>
  <si>
    <t xml:space="preserve">  科学技术普及</t>
  </si>
  <si>
    <t xml:space="preserve">    其他科学技术普及支出</t>
  </si>
  <si>
    <t xml:space="preserve">  其他科学技术支出(款)</t>
  </si>
  <si>
    <t xml:space="preserve">    其他科学技术支出(项)</t>
  </si>
  <si>
    <t>五、文化旅游体育与传媒支出</t>
  </si>
  <si>
    <t xml:space="preserve">  文化和旅游</t>
  </si>
  <si>
    <t xml:space="preserve">    图书馆</t>
  </si>
  <si>
    <t xml:space="preserve">    艺术表演场所</t>
  </si>
  <si>
    <t xml:space="preserve">    艺术表演团体</t>
  </si>
  <si>
    <t xml:space="preserve">    群众文化</t>
  </si>
  <si>
    <t xml:space="preserve">    文化创作与保护</t>
  </si>
  <si>
    <t xml:space="preserve">    文化和旅游市场管理</t>
  </si>
  <si>
    <t xml:space="preserve">    旅游宣传</t>
  </si>
  <si>
    <t xml:space="preserve">    其他文化和旅游支出</t>
  </si>
  <si>
    <t xml:space="preserve">  文物</t>
  </si>
  <si>
    <t xml:space="preserve">    文物保护</t>
  </si>
  <si>
    <t xml:space="preserve">    博物馆</t>
  </si>
  <si>
    <t xml:space="preserve">  体育</t>
  </si>
  <si>
    <t xml:space="preserve">    体育训练</t>
  </si>
  <si>
    <t xml:space="preserve">    体育场馆</t>
  </si>
  <si>
    <t xml:space="preserve">    群众体育</t>
  </si>
  <si>
    <t xml:space="preserve">    其他体育支出</t>
  </si>
  <si>
    <t xml:space="preserve">  新闻出版电影</t>
  </si>
  <si>
    <t xml:space="preserve">    新闻通讯</t>
  </si>
  <si>
    <t xml:space="preserve">    出版发行</t>
  </si>
  <si>
    <t xml:space="preserve">    其他新闻出版电影支出</t>
  </si>
  <si>
    <t xml:space="preserve">  广播电视</t>
  </si>
  <si>
    <t xml:space="preserve">    传输发射</t>
  </si>
  <si>
    <t xml:space="preserve">    广播电视事务</t>
  </si>
  <si>
    <t xml:space="preserve">    其他广播电视支出</t>
  </si>
  <si>
    <t xml:space="preserve">  其他文化旅游体育与传媒支出(款)</t>
  </si>
  <si>
    <t xml:space="preserve">    宣传文化发展专项支出</t>
  </si>
  <si>
    <t xml:space="preserve">    文化产业发展专项支出</t>
  </si>
  <si>
    <t xml:space="preserve">    其他文化旅游体育与传媒支出(项)</t>
  </si>
  <si>
    <t>六、社会保障和就业支出</t>
  </si>
  <si>
    <t>下降的主要原因是上级补助减少。</t>
  </si>
  <si>
    <t xml:space="preserve">  人力资源和社会保障管理事务</t>
  </si>
  <si>
    <t xml:space="preserve">    劳动保障监察</t>
  </si>
  <si>
    <t xml:space="preserve">    社会保险经办机构</t>
  </si>
  <si>
    <t xml:space="preserve">    公共就业服务和职业技能鉴定机构</t>
  </si>
  <si>
    <t xml:space="preserve">    其他人力资源和社会保障管理事务支出</t>
  </si>
  <si>
    <t xml:space="preserve">  民政管理事务</t>
  </si>
  <si>
    <t xml:space="preserve">    社会组织管理</t>
  </si>
  <si>
    <t xml:space="preserve">    基层政权建设和社区治理</t>
  </si>
  <si>
    <t xml:space="preserve">  行政事业单位养老支出</t>
  </si>
  <si>
    <t xml:space="preserve">    行政单位离退休</t>
  </si>
  <si>
    <t xml:space="preserve">    事业单位离退休</t>
  </si>
  <si>
    <t xml:space="preserve">    机关事业单位基本养老保险缴费支出</t>
  </si>
  <si>
    <t xml:space="preserve">    对机关事业单位基本养老保险基金的补助</t>
  </si>
  <si>
    <t xml:space="preserve">    对机关事业单位职业年金的补助</t>
  </si>
  <si>
    <t xml:space="preserve">    其他行政事业单位养老支出</t>
  </si>
  <si>
    <t xml:space="preserve">  就业补助</t>
  </si>
  <si>
    <t xml:space="preserve">    社会保险补贴</t>
  </si>
  <si>
    <t xml:space="preserve">    公益性岗位补贴</t>
  </si>
  <si>
    <t xml:space="preserve">    就业见习补贴</t>
  </si>
  <si>
    <t xml:space="preserve">    促进创业补贴</t>
  </si>
  <si>
    <t xml:space="preserve">    其他就业补助支出</t>
  </si>
  <si>
    <t xml:space="preserve">  抚恤</t>
  </si>
  <si>
    <t xml:space="preserve">    死亡抚恤</t>
  </si>
  <si>
    <t xml:space="preserve">    伤残抚恤</t>
  </si>
  <si>
    <t xml:space="preserve">    优抚事业单位支出</t>
  </si>
  <si>
    <t xml:space="preserve">    其他优抚支出</t>
  </si>
  <si>
    <t xml:space="preserve">  退役安置</t>
  </si>
  <si>
    <t xml:space="preserve">    军队移交政府的离退休人员安置</t>
  </si>
  <si>
    <t xml:space="preserve">    军队移交政府离退休干部管理机构</t>
  </si>
  <si>
    <t xml:space="preserve">    退役士兵管理教育</t>
  </si>
  <si>
    <t xml:space="preserve">    军队转业干部安置</t>
  </si>
  <si>
    <t xml:space="preserve">    其他退役安置支出</t>
  </si>
  <si>
    <t xml:space="preserve">  社会福利</t>
  </si>
  <si>
    <t xml:space="preserve">    儿童福利</t>
  </si>
  <si>
    <t xml:space="preserve">    社会福利事业单位</t>
  </si>
  <si>
    <t xml:space="preserve">  残疾人事业</t>
  </si>
  <si>
    <t xml:space="preserve">    残疾人康复</t>
  </si>
  <si>
    <t xml:space="preserve">    残疾人就业和扶贫</t>
  </si>
  <si>
    <t xml:space="preserve">    其他残疾人事业支出</t>
  </si>
  <si>
    <t xml:space="preserve">  红十字事业</t>
  </si>
  <si>
    <t xml:space="preserve">  临时救助</t>
  </si>
  <si>
    <t xml:space="preserve">    流浪乞讨人员救助支出</t>
  </si>
  <si>
    <t xml:space="preserve">  退役军人管理事务</t>
  </si>
  <si>
    <t xml:space="preserve">    拥军优属</t>
  </si>
  <si>
    <t xml:space="preserve">  其他社会保障和就业支出(款)</t>
  </si>
  <si>
    <t xml:space="preserve">    其他社会保障和就业支出(项)</t>
  </si>
  <si>
    <t>七、卫生健康支出</t>
  </si>
  <si>
    <t xml:space="preserve">  卫生健康管理事务</t>
  </si>
  <si>
    <t xml:space="preserve">    其他卫生健康管理事务支出</t>
  </si>
  <si>
    <t xml:space="preserve">  公立医院</t>
  </si>
  <si>
    <t xml:space="preserve">    综合医院</t>
  </si>
  <si>
    <t xml:space="preserve">    中医(民族)医院</t>
  </si>
  <si>
    <t xml:space="preserve">    职业病防治医院</t>
  </si>
  <si>
    <t xml:space="preserve">    精神病医院</t>
  </si>
  <si>
    <t xml:space="preserve">    其他专科医院</t>
  </si>
  <si>
    <t xml:space="preserve">    其他公立医院支出</t>
  </si>
  <si>
    <t xml:space="preserve">  公共卫生</t>
  </si>
  <si>
    <t xml:space="preserve">    疾病预防控制机构</t>
  </si>
  <si>
    <t xml:space="preserve">    卫生监督机构</t>
  </si>
  <si>
    <t xml:space="preserve">    妇幼保健机构</t>
  </si>
  <si>
    <t xml:space="preserve">    应急救治机构</t>
  </si>
  <si>
    <t xml:space="preserve">    采供血机构</t>
  </si>
  <si>
    <t xml:space="preserve">    基本公共卫生服务</t>
  </si>
  <si>
    <t xml:space="preserve">    重大公共卫生服务</t>
  </si>
  <si>
    <t xml:space="preserve">  中医药</t>
  </si>
  <si>
    <t xml:space="preserve">    中医(民族医)药专项</t>
  </si>
  <si>
    <t xml:space="preserve">  计划生育事务</t>
  </si>
  <si>
    <t xml:space="preserve">    其他计划生育事务支出</t>
  </si>
  <si>
    <t xml:space="preserve">  财政对基本医疗保险基金的补助</t>
  </si>
  <si>
    <t xml:space="preserve">    财政对城乡居民基本医疗保险基金的补助</t>
  </si>
  <si>
    <t xml:space="preserve">  医疗救助</t>
  </si>
  <si>
    <t xml:space="preserve">    疾病应急救助</t>
  </si>
  <si>
    <t xml:space="preserve">  医疗保障管理事务</t>
  </si>
  <si>
    <t xml:space="preserve">  其他卫生健康支出(款)</t>
  </si>
  <si>
    <t xml:space="preserve">    其他卫生健康支出(项)</t>
  </si>
  <si>
    <t>八、节能环保支出</t>
  </si>
  <si>
    <t xml:space="preserve">  环境保护管理事务</t>
  </si>
  <si>
    <t xml:space="preserve">  环境监测与监察</t>
  </si>
  <si>
    <t xml:space="preserve">    其他环境监测与监察支出</t>
  </si>
  <si>
    <t xml:space="preserve">  污染防治</t>
  </si>
  <si>
    <t xml:space="preserve">    大气</t>
  </si>
  <si>
    <t xml:space="preserve">    水体</t>
  </si>
  <si>
    <t xml:space="preserve">    其他污染防治支出</t>
  </si>
  <si>
    <t xml:space="preserve">  自然生态保护</t>
  </si>
  <si>
    <t xml:space="preserve">    生物及物种资源保护</t>
  </si>
  <si>
    <t xml:space="preserve">  能源节约利用(款)</t>
  </si>
  <si>
    <t xml:space="preserve">    能源节约利用(项)</t>
  </si>
  <si>
    <t xml:space="preserve">  能源管理事务</t>
  </si>
  <si>
    <t xml:space="preserve">    其他能源管理事务支出</t>
  </si>
  <si>
    <t xml:space="preserve">  其他节能环保支出(款)</t>
  </si>
  <si>
    <t xml:space="preserve">    其他节能环保支出(项)</t>
  </si>
  <si>
    <t>九、城乡社区支出</t>
  </si>
  <si>
    <t>下降的主要原因是会计核算制度改革。</t>
  </si>
  <si>
    <t xml:space="preserve">  城乡社区管理事务</t>
  </si>
  <si>
    <t xml:space="preserve">    城管执法</t>
  </si>
  <si>
    <t xml:space="preserve">    住宅建设与房地产市场监管</t>
  </si>
  <si>
    <t xml:space="preserve">    执业资格注册、资质审查</t>
  </si>
  <si>
    <t xml:space="preserve">    其他城乡社区管理事务支出</t>
  </si>
  <si>
    <t xml:space="preserve">  城乡社区规划与管理(款)</t>
  </si>
  <si>
    <t xml:space="preserve">    城乡社区规划与管理(项)</t>
  </si>
  <si>
    <t xml:space="preserve">  城乡社区公共设施</t>
  </si>
  <si>
    <t xml:space="preserve">    其他城乡社区公共设施支出</t>
  </si>
  <si>
    <t xml:space="preserve">  城乡社区环境卫生(款)</t>
  </si>
  <si>
    <t xml:space="preserve">    城乡社区环境卫生(项)</t>
  </si>
  <si>
    <t xml:space="preserve">  建设市场管理与监督(款)</t>
  </si>
  <si>
    <t xml:space="preserve">    建设市场管理与监督(项)</t>
  </si>
  <si>
    <t xml:space="preserve">  其他城乡社区支出(款)</t>
  </si>
  <si>
    <t xml:space="preserve">    其他城乡社区支出(项)</t>
  </si>
  <si>
    <t>十、农林水支出</t>
  </si>
  <si>
    <t xml:space="preserve">  农业农村</t>
  </si>
  <si>
    <t xml:space="preserve">    病虫害控制</t>
  </si>
  <si>
    <t xml:space="preserve">    农业生产发展</t>
  </si>
  <si>
    <t xml:space="preserve">    农村合作经济</t>
  </si>
  <si>
    <t xml:space="preserve">    农业资源保护修复与利用</t>
  </si>
  <si>
    <t xml:space="preserve">    农田建设</t>
  </si>
  <si>
    <t xml:space="preserve">    其他农业农村支出</t>
  </si>
  <si>
    <t xml:space="preserve">  林业和草原</t>
  </si>
  <si>
    <t xml:space="preserve">    动植物保护</t>
  </si>
  <si>
    <t xml:space="preserve">    林业草原防灾减灾</t>
  </si>
  <si>
    <t xml:space="preserve">    其他林业和草原支出</t>
  </si>
  <si>
    <t xml:space="preserve">  水利</t>
  </si>
  <si>
    <t xml:space="preserve">    水利工程建设</t>
  </si>
  <si>
    <t xml:space="preserve">    水利工程运行与维护</t>
  </si>
  <si>
    <t xml:space="preserve">    水利执法监督</t>
  </si>
  <si>
    <t xml:space="preserve">    水资源节约管理与保护</t>
  </si>
  <si>
    <t xml:space="preserve">    防汛</t>
  </si>
  <si>
    <t xml:space="preserve">    水利技术推广</t>
  </si>
  <si>
    <t xml:space="preserve">    江河湖库水系综合整治</t>
  </si>
  <si>
    <t xml:space="preserve">    其他水利支出</t>
  </si>
  <si>
    <t xml:space="preserve">  扶贫</t>
  </si>
  <si>
    <t xml:space="preserve">    农村基础设施建设</t>
  </si>
  <si>
    <t xml:space="preserve">    其他扶贫支出</t>
  </si>
  <si>
    <t xml:space="preserve">  普惠金融发展支出</t>
  </si>
  <si>
    <t xml:space="preserve">    创业担保贷款贴息</t>
  </si>
  <si>
    <t>十一、交通运输支出</t>
  </si>
  <si>
    <t xml:space="preserve">  公路水路运输</t>
  </si>
  <si>
    <t xml:space="preserve">    公路建设</t>
  </si>
  <si>
    <t xml:space="preserve">    公路和运输安全</t>
  </si>
  <si>
    <t xml:space="preserve">    公路运输管理</t>
  </si>
  <si>
    <t xml:space="preserve">    其他公路水路运输支出</t>
  </si>
  <si>
    <t xml:space="preserve">  铁路运输</t>
  </si>
  <si>
    <t xml:space="preserve">    其他铁路运输支出</t>
  </si>
  <si>
    <t xml:space="preserve">  民用航空运输</t>
  </si>
  <si>
    <t xml:space="preserve">    其他民用航空运输支出</t>
  </si>
  <si>
    <t xml:space="preserve">  邮政业支出</t>
  </si>
  <si>
    <t xml:space="preserve">    其他邮政业支出</t>
  </si>
  <si>
    <t xml:space="preserve">  车辆购置税支出</t>
  </si>
  <si>
    <t xml:space="preserve">    车辆购置税用于公路等基础设施建设支出</t>
  </si>
  <si>
    <t xml:space="preserve">    车辆购置税其他支出</t>
  </si>
  <si>
    <t xml:space="preserve">  其他交通运输支出(款)</t>
  </si>
  <si>
    <t xml:space="preserve">    公共交通运营补助</t>
  </si>
  <si>
    <t xml:space="preserve">    其他交通运输支出(项)</t>
  </si>
  <si>
    <t>十二、资源勘探工业信息等支出</t>
  </si>
  <si>
    <t xml:space="preserve">  资源勘探开发</t>
  </si>
  <si>
    <t xml:space="preserve">    其他资源勘探业支出</t>
  </si>
  <si>
    <t xml:space="preserve">  制造业</t>
  </si>
  <si>
    <t xml:space="preserve">  工业和信息产业监管</t>
  </si>
  <si>
    <t xml:space="preserve">    其他工业和信息产业监管支出</t>
  </si>
  <si>
    <t xml:space="preserve">  国有资产监管</t>
  </si>
  <si>
    <t xml:space="preserve">    其他国有资产监管支出</t>
  </si>
  <si>
    <t xml:space="preserve">  支持中小企业发展和管理支出</t>
  </si>
  <si>
    <t xml:space="preserve">    中小企业发展专项</t>
  </si>
  <si>
    <t xml:space="preserve">  其他资源勘探工业信息等支出(款)</t>
  </si>
  <si>
    <t xml:space="preserve">    其他资源勘探工业信息等支出(项)</t>
  </si>
  <si>
    <t>十三、商业服务业等支出</t>
  </si>
  <si>
    <t xml:space="preserve">  商业流通事务</t>
  </si>
  <si>
    <t xml:space="preserve">    其他商业流通事务支出</t>
  </si>
  <si>
    <t xml:space="preserve">  其他商业服务业等支出(款)</t>
  </si>
  <si>
    <t xml:space="preserve">    服务业基础设施建设</t>
  </si>
  <si>
    <t xml:space="preserve">    其他商业服务业等支出(项)</t>
  </si>
  <si>
    <t>十四、金融支出</t>
  </si>
  <si>
    <t xml:space="preserve">  金融部门行政支出</t>
  </si>
  <si>
    <t xml:space="preserve">  其他金融支出(款)</t>
  </si>
  <si>
    <t xml:space="preserve">    其他金融支出(项)</t>
  </si>
  <si>
    <t>十五、自然资源海洋气象等支出</t>
  </si>
  <si>
    <t xml:space="preserve">  自然资源事务</t>
  </si>
  <si>
    <t xml:space="preserve">    自然资源规划及管理</t>
  </si>
  <si>
    <t xml:space="preserve">    自然资源利用与保护</t>
  </si>
  <si>
    <t xml:space="preserve">    自然资源行业业务管理</t>
  </si>
  <si>
    <t xml:space="preserve">    自然资源调查与确权登记</t>
  </si>
  <si>
    <t xml:space="preserve">    土地资源储备支出</t>
  </si>
  <si>
    <t>　　地质勘查与矿产资源管理</t>
  </si>
  <si>
    <t xml:space="preserve">    基础测绘与地理信息监管</t>
  </si>
  <si>
    <t xml:space="preserve">    其他自然资源事务支出</t>
  </si>
  <si>
    <t xml:space="preserve">  气象事务</t>
  </si>
  <si>
    <t xml:space="preserve">    气象事业机构</t>
  </si>
  <si>
    <t xml:space="preserve">    气象服务</t>
  </si>
  <si>
    <t xml:space="preserve">    其他气象事务支出</t>
  </si>
  <si>
    <t>十六、住房保障支出</t>
  </si>
  <si>
    <t xml:space="preserve">  保障性安居工程支出</t>
  </si>
  <si>
    <t xml:space="preserve">    棚户区改造</t>
  </si>
  <si>
    <t xml:space="preserve">    公共租赁住房</t>
  </si>
  <si>
    <t xml:space="preserve">    老旧小区改造</t>
  </si>
  <si>
    <t xml:space="preserve">  住房改革支出</t>
  </si>
  <si>
    <t xml:space="preserve">    住房公积金</t>
  </si>
  <si>
    <t xml:space="preserve">  城乡社区住宅</t>
  </si>
  <si>
    <t xml:space="preserve">    公有住房建设和维修改造支出</t>
  </si>
  <si>
    <t>十七、粮油物资储备支出</t>
  </si>
  <si>
    <t xml:space="preserve">  粮油物资事务</t>
  </si>
  <si>
    <t xml:space="preserve">    专项业务活动</t>
  </si>
  <si>
    <t xml:space="preserve">    粮食风险基金</t>
  </si>
  <si>
    <t xml:space="preserve">    物资保管保养</t>
  </si>
  <si>
    <t xml:space="preserve">    其他粮油物资事务支出</t>
  </si>
  <si>
    <t>十八、灾害防治及应急管理支出</t>
  </si>
  <si>
    <t xml:space="preserve">  应急管理事务</t>
  </si>
  <si>
    <t xml:space="preserve">    安全监管</t>
  </si>
  <si>
    <t xml:space="preserve">    应急救援</t>
  </si>
  <si>
    <t xml:space="preserve">    其他应急管理支出</t>
  </si>
  <si>
    <t xml:space="preserve">  消防事务</t>
  </si>
  <si>
    <t xml:space="preserve">    消防应急救援</t>
  </si>
  <si>
    <t xml:space="preserve">  煤矿安全</t>
  </si>
  <si>
    <t xml:space="preserve">    煤矿应急救援事务</t>
  </si>
  <si>
    <t xml:space="preserve">  地震事务</t>
  </si>
  <si>
    <t xml:space="preserve">    地震灾害预防</t>
  </si>
  <si>
    <t xml:space="preserve">    其他地震事务支出</t>
  </si>
  <si>
    <t xml:space="preserve">  自然灾害防治</t>
  </si>
  <si>
    <t xml:space="preserve">    地质灾害防治</t>
  </si>
  <si>
    <t xml:space="preserve">  自然灾害救灾及恢复重建支出</t>
  </si>
  <si>
    <t xml:space="preserve">    自然灾害救灾补助</t>
  </si>
  <si>
    <t xml:space="preserve">  其他灾害防治及应急管理支出(款)</t>
  </si>
  <si>
    <t xml:space="preserve">    其他灾害防治及应急管理支出(项)</t>
  </si>
  <si>
    <t>十九、其他支出(类)</t>
  </si>
  <si>
    <t xml:space="preserve">  其他支出(款)</t>
  </si>
  <si>
    <t xml:space="preserve">    其他支出(项)</t>
  </si>
  <si>
    <t>二十、债务付息支出</t>
  </si>
  <si>
    <t xml:space="preserve">  地方政府一般债务付息支出</t>
  </si>
  <si>
    <t xml:space="preserve">    地方政府一般债券付息支出</t>
  </si>
  <si>
    <t xml:space="preserve">    地方政府向外国政府借款付息支出</t>
  </si>
  <si>
    <t xml:space="preserve">    地方政府其他一般债券付息支出</t>
  </si>
  <si>
    <t>二十一、债务发行费用支出</t>
  </si>
  <si>
    <t xml:space="preserve">  地方政府一般债务发行费用支出</t>
  </si>
  <si>
    <t>2021年市本级政府性基金收入完成情况表</t>
  </si>
  <si>
    <t>附件三</t>
  </si>
  <si>
    <t>完成为调整预算%</t>
  </si>
  <si>
    <t>完成为2020年决算%</t>
  </si>
  <si>
    <t xml:space="preserve">  政府性基金预算收入合计</t>
  </si>
  <si>
    <t>一、国有土地使用权出让金收入</t>
  </si>
  <si>
    <t>二、城市基础设施配套费收入</t>
  </si>
  <si>
    <t>三、国有土地收益基金收入</t>
  </si>
  <si>
    <t>四、农业土地开发资金收入</t>
  </si>
  <si>
    <t>五、污水处理费收入</t>
  </si>
  <si>
    <t>2021年市本级政府性基金支出执行情况表</t>
  </si>
  <si>
    <t>附件四</t>
  </si>
  <si>
    <t>备      注</t>
  </si>
  <si>
    <t xml:space="preserve">  政府性基金预算支出合计</t>
  </si>
  <si>
    <t>一、城乡社区支出</t>
  </si>
  <si>
    <t xml:space="preserve">  国有土地使用权出让收入安排的支出</t>
  </si>
  <si>
    <t xml:space="preserve">    征地和拆迁补偿支出</t>
  </si>
  <si>
    <t xml:space="preserve">    其他国有土地使用权出让收入安排的支出</t>
  </si>
  <si>
    <t xml:space="preserve">  国有土地收益基金安排的支出</t>
  </si>
  <si>
    <t xml:space="preserve">    其他国有土地收益基金支出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</si>
  <si>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</si>
  <si>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</si>
  <si>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</si>
  <si>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</si>
  <si>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</si>
  <si>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</si>
  <si>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</si>
  <si>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>二、交通运输支出</t>
  </si>
  <si>
    <t xml:space="preserve">  民航发展基金支出</t>
  </si>
  <si>
    <t xml:space="preserve">    民航机场建设</t>
  </si>
  <si>
    <t xml:space="preserve">    航线和机场补贴</t>
  </si>
  <si>
    <t>三、其他支出</t>
  </si>
  <si>
    <t xml:space="preserve">  彩票发行销售机构业务费安排的支出</t>
  </si>
  <si>
    <t xml:space="preserve">    福利彩票销售机构的业务费支出</t>
  </si>
  <si>
    <t xml:space="preserve">  彩票公益金安排的支出</t>
  </si>
  <si>
    <t xml:space="preserve">    用于社会福利的彩票公益金支出</t>
  </si>
  <si>
    <t xml:space="preserve">    用于教育事业的彩票公益金支出</t>
  </si>
  <si>
    <t xml:space="preserve">    用于体育事业的彩票公益金支出</t>
  </si>
  <si>
    <t xml:space="preserve">    用于红十字事业的彩票公益金支出</t>
  </si>
  <si>
    <t xml:space="preserve">    用于残疾人事业的彩票公益金支出</t>
  </si>
  <si>
    <t xml:space="preserve">  其他政府性基金及对应专项债务收入安排的支出</t>
  </si>
  <si>
    <t>四、债务付息支出</t>
  </si>
  <si>
    <t>五、债务发行费用支出</t>
  </si>
  <si>
    <t>2021年市本级一般公共预算收支平衡表</t>
  </si>
  <si>
    <t>附件五</t>
  </si>
  <si>
    <t>项目</t>
  </si>
  <si>
    <t>决 算 数</t>
  </si>
  <si>
    <t>一般公共预算收入</t>
  </si>
  <si>
    <t>上级补助收入</t>
  </si>
  <si>
    <t>补助下级支出</t>
  </si>
  <si>
    <t xml:space="preserve">  返还性收入</t>
  </si>
  <si>
    <t xml:space="preserve">  返还性支出</t>
  </si>
  <si>
    <t xml:space="preserve">    所得税基数返还收入</t>
  </si>
  <si>
    <t xml:space="preserve">    所得税基数返还支出</t>
  </si>
  <si>
    <t xml:space="preserve">    成品油税费改革税收返还收入</t>
  </si>
  <si>
    <t xml:space="preserve">    成品油税费改革税收返还支出</t>
  </si>
  <si>
    <t xml:space="preserve">    增值税税收返还收入</t>
  </si>
  <si>
    <t xml:space="preserve">    增值税税收返还支出</t>
  </si>
  <si>
    <t xml:space="preserve">    消费税税收返还收入</t>
  </si>
  <si>
    <t xml:space="preserve">    消费税税收返还支出</t>
  </si>
  <si>
    <t xml:space="preserve">    增值税“五五分享”税收返还收入</t>
  </si>
  <si>
    <t xml:space="preserve">    增值税“五五分享”税收返还支出</t>
  </si>
  <si>
    <t xml:space="preserve">    其他返还性收入</t>
  </si>
  <si>
    <t xml:space="preserve">    其他返还性支出</t>
  </si>
  <si>
    <t xml:space="preserve">  一般性转移支付收入</t>
  </si>
  <si>
    <t xml:space="preserve">  一般性转移支付支出</t>
  </si>
  <si>
    <t xml:space="preserve">    体制补助收入</t>
  </si>
  <si>
    <t xml:space="preserve">    体制补助支出</t>
  </si>
  <si>
    <t xml:space="preserve">    均衡性转移支付收入</t>
  </si>
  <si>
    <t xml:space="preserve">    均衡性转移支付支出</t>
  </si>
  <si>
    <t xml:space="preserve">    县级基本财力保障机制奖补资金收入</t>
  </si>
  <si>
    <t xml:space="preserve">    县级基本财力保障机制奖补资金支出</t>
  </si>
  <si>
    <t xml:space="preserve">    结算补助收入</t>
  </si>
  <si>
    <t xml:space="preserve">    结算补助支出</t>
  </si>
  <si>
    <t xml:space="preserve">    资源枯竭型城市转移支付补助收入</t>
  </si>
  <si>
    <t xml:space="preserve">    资源枯竭型城市转移支付补助支出</t>
  </si>
  <si>
    <t xml:space="preserve">    企业事业单位划转补助收入</t>
  </si>
  <si>
    <t xml:space="preserve">    企业事业单位划转补助支出</t>
  </si>
  <si>
    <t xml:space="preserve">    产粮(油)大县奖励资金收入</t>
  </si>
  <si>
    <t xml:space="preserve">    产粮(油)大县奖励资金支出</t>
  </si>
  <si>
    <t xml:space="preserve">    重点生态功能区转移支付收入</t>
  </si>
  <si>
    <t xml:space="preserve">    重点生态功能区转移支付支出</t>
  </si>
  <si>
    <t xml:space="preserve">    固定数额补助收入</t>
  </si>
  <si>
    <t xml:space="preserve">    固定数额补助支出</t>
  </si>
  <si>
    <t xml:space="preserve">    革命老区转移支付收入</t>
  </si>
  <si>
    <t xml:space="preserve">    革命老区转移支付支出</t>
  </si>
  <si>
    <t xml:space="preserve">    民族地区转移支付收入</t>
  </si>
  <si>
    <t xml:space="preserve">    民族地区转移支付支出</t>
  </si>
  <si>
    <t xml:space="preserve">    边境地区转移支付收入</t>
  </si>
  <si>
    <t xml:space="preserve">    边境地区转移支付支出</t>
  </si>
  <si>
    <t xml:space="preserve">    贫困地区转移支付收入</t>
  </si>
  <si>
    <t xml:space="preserve">    贫困地区转移支付支出</t>
  </si>
  <si>
    <t xml:space="preserve">    一般公共服务共同财政事权转移支付收入  </t>
  </si>
  <si>
    <t xml:space="preserve">    一般公共服务共同财政事权转移支付支出  </t>
  </si>
  <si>
    <t xml:space="preserve">    外交共同财政事权转移支付收入  </t>
  </si>
  <si>
    <t xml:space="preserve">    外交共同财政事权转移支付支出 </t>
  </si>
  <si>
    <t xml:space="preserve">    国防共同财政事权转移支付收入  </t>
  </si>
  <si>
    <t xml:space="preserve">    国防共同财政事权转移支付支出 </t>
  </si>
  <si>
    <t xml:space="preserve">    公共安全共同财政事权转移支付收入  </t>
  </si>
  <si>
    <t xml:space="preserve">    公共安全共同财政事权转移支付支出 </t>
  </si>
  <si>
    <t xml:space="preserve">    教育共同财政事权转移支付收入  </t>
  </si>
  <si>
    <t xml:space="preserve">    教育共同财政事权转移支付支出 </t>
  </si>
  <si>
    <t xml:space="preserve">    科学技术共同财政事权转移支付收入  </t>
  </si>
  <si>
    <t xml:space="preserve">    科学技术共同财政事权转移支付支出  </t>
  </si>
  <si>
    <t xml:space="preserve">    文化旅游体育与传媒共同财政事权转移支付收入  </t>
  </si>
  <si>
    <t xml:space="preserve">    文化旅游体育与传媒共同财政事权转移支付支出  </t>
  </si>
  <si>
    <t xml:space="preserve">    社会保障和就业共同财政事权转移支付收入  </t>
  </si>
  <si>
    <t xml:space="preserve">    社会保障和就业共同财政事权转移支付支出 </t>
  </si>
  <si>
    <t xml:space="preserve">    医疗卫生共同财政事权转移支付收入  </t>
  </si>
  <si>
    <t xml:space="preserve">    医疗卫生共同财政事权转移支付支出  </t>
  </si>
  <si>
    <t xml:space="preserve">    节能环保共同财政事权转移支付收入  </t>
  </si>
  <si>
    <t xml:space="preserve">    节能环保共同财政事权转移支付支出</t>
  </si>
  <si>
    <t xml:space="preserve">    城乡社区共同财政事权转移支付收入  </t>
  </si>
  <si>
    <t xml:space="preserve">    城乡社区共同财政事权转移支付支出</t>
  </si>
  <si>
    <t xml:space="preserve">    农林水共同财政事权转移支付收入  </t>
  </si>
  <si>
    <t xml:space="preserve">    农林水共同财政事权转移支付支出</t>
  </si>
  <si>
    <t xml:space="preserve">    交通运输共同财政事权转移支付收入  </t>
  </si>
  <si>
    <t xml:space="preserve">    交通运输共同财政事权转移支付支出 </t>
  </si>
  <si>
    <t xml:space="preserve">    资源勘探工业信息等共同财政事权转移支付收入  </t>
  </si>
  <si>
    <t xml:space="preserve">    资源勘探工业信息等共同财政事权转移支付支出 </t>
  </si>
  <si>
    <t xml:space="preserve">    商业服务业等共同财政事权转移支付收入  </t>
  </si>
  <si>
    <t xml:space="preserve">    商业服务业等共同财政事权转移支付支出</t>
  </si>
  <si>
    <t xml:space="preserve">    金融共同财政事权转移支付收入  </t>
  </si>
  <si>
    <t xml:space="preserve">    金融共同财政事权转移支付支出 </t>
  </si>
  <si>
    <t xml:space="preserve">    自然资源海洋气象等共同财政事权转移支付收入  </t>
  </si>
  <si>
    <t xml:space="preserve">    自然资源海洋气象等共同财政事权转移支付支出  </t>
  </si>
  <si>
    <t xml:space="preserve">    住房保障共同财政事权转移支付收入  </t>
  </si>
  <si>
    <t xml:space="preserve">    住房保障共同财政事权转移支付支出</t>
  </si>
  <si>
    <t xml:space="preserve">    粮油物资储备共同财政事权转移支付收入  </t>
  </si>
  <si>
    <t xml:space="preserve">    粮油物资储备共同财政事权转移支付支出</t>
  </si>
  <si>
    <t xml:space="preserve">    灾害防治及应急管理共同财政事权转移支付收入  </t>
  </si>
  <si>
    <t xml:space="preserve">    灾害防治及应急管理共同财政事权转移支付支出  </t>
  </si>
  <si>
    <t xml:space="preserve">    其他共同财政事权转移支付收入  </t>
  </si>
  <si>
    <t xml:space="preserve">    其他共同财政事权转移支付支出 </t>
  </si>
  <si>
    <t xml:space="preserve">    其他一般性转移支付收入</t>
  </si>
  <si>
    <t xml:space="preserve">    其他一般性转移支付支出</t>
  </si>
  <si>
    <t xml:space="preserve">  专项转移支付收入</t>
  </si>
  <si>
    <t xml:space="preserve">  专项转移支付支出</t>
  </si>
  <si>
    <t xml:space="preserve">    一般公共服务</t>
  </si>
  <si>
    <t xml:space="preserve">    外交</t>
  </si>
  <si>
    <t xml:space="preserve">    国防</t>
  </si>
  <si>
    <t xml:space="preserve">    公共安全</t>
  </si>
  <si>
    <t xml:space="preserve">    教育</t>
  </si>
  <si>
    <t xml:space="preserve">    科学技术</t>
  </si>
  <si>
    <t xml:space="preserve">    文化旅游体育与传媒</t>
  </si>
  <si>
    <t xml:space="preserve">    社会保障和就业</t>
  </si>
  <si>
    <t xml:space="preserve">    卫生健康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</si>
  <si>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</si>
  <si>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</si>
  <si>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</si>
  <si>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</si>
  <si>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资源勘探工业信息等</t>
  </si>
  <si>
    <t xml:space="preserve">    商业服务业等</t>
  </si>
  <si>
    <t xml:space="preserve">    金融</t>
  </si>
  <si>
    <t xml:space="preserve">    自然资源海洋气象等</t>
  </si>
  <si>
    <t xml:space="preserve">    住房保障</t>
  </si>
  <si>
    <t xml:space="preserve">    粮油物资储备</t>
  </si>
  <si>
    <t xml:space="preserve">    灾害防治及应急管理</t>
  </si>
  <si>
    <t xml:space="preserve">    其他收入</t>
  </si>
  <si>
    <t xml:space="preserve">    其他支出</t>
  </si>
  <si>
    <t>下级上解收入</t>
  </si>
  <si>
    <t>上解上级支出</t>
  </si>
  <si>
    <t xml:space="preserve">  体制上解收入</t>
  </si>
  <si>
    <t xml:space="preserve">  体制上解支出</t>
  </si>
  <si>
    <t xml:space="preserve">  专项上解收入</t>
  </si>
  <si>
    <t xml:space="preserve">  专项上解支出</t>
  </si>
  <si>
    <t>待偿债置换一般债券上年结余</t>
  </si>
  <si>
    <t>上年结余</t>
  </si>
  <si>
    <t xml:space="preserve">调入资金   </t>
  </si>
  <si>
    <t>调出资金</t>
  </si>
  <si>
    <t xml:space="preserve">  从政府性基金预算调入</t>
  </si>
  <si>
    <t xml:space="preserve">  从国有资本经营预算调入</t>
  </si>
  <si>
    <t xml:space="preserve">  从其他资金调入</t>
  </si>
  <si>
    <t>债务收入</t>
  </si>
  <si>
    <t>债务还本支出</t>
  </si>
  <si>
    <t xml:space="preserve">  地方政府债务收入</t>
  </si>
  <si>
    <t xml:space="preserve">  地方政府一般债务还本支出</t>
  </si>
  <si>
    <t xml:space="preserve">    一般债务收入</t>
  </si>
  <si>
    <t xml:space="preserve">    地方政府一般债券还本支出</t>
  </si>
  <si>
    <t xml:space="preserve">      地方政府一般债券收入</t>
  </si>
  <si>
    <t xml:space="preserve">    地方政府向外国政府借款还本支出</t>
  </si>
  <si>
    <t xml:space="preserve">      地方政府向外国政府借款收入</t>
  </si>
  <si>
    <t xml:space="preserve">    地方政府向国际组织借款还本支出</t>
  </si>
  <si>
    <t xml:space="preserve">      地方政府向国际组织借款收入</t>
  </si>
  <si>
    <t xml:space="preserve">    地方政府其他一般债务还本支出</t>
  </si>
  <si>
    <t xml:space="preserve">      地方政府其他一般债务收入</t>
  </si>
  <si>
    <t>债务转贷收入</t>
  </si>
  <si>
    <t>债务转贷支出</t>
  </si>
  <si>
    <t xml:space="preserve">  地方政府一般债务转贷收入</t>
  </si>
  <si>
    <t xml:space="preserve">  地方政府一般债券转贷支出</t>
  </si>
  <si>
    <t xml:space="preserve">    地方政府一般债券转贷收入</t>
  </si>
  <si>
    <t xml:space="preserve">  地方政府向外国政府借款转贷支出</t>
  </si>
  <si>
    <t xml:space="preserve">    地方政府向外国政府借款转贷收入</t>
  </si>
  <si>
    <t xml:space="preserve">  地方政府向国际组织借款转贷支出</t>
  </si>
  <si>
    <t xml:space="preserve">    地方政府向国际组织借款转贷收入</t>
  </si>
  <si>
    <t xml:space="preserve">  地方政府其他一般债务转贷支出</t>
  </si>
  <si>
    <t xml:space="preserve">    地方政府其他一般债务转贷收入</t>
  </si>
  <si>
    <t>国债转贷收入</t>
  </si>
  <si>
    <t>补充预算周转金</t>
  </si>
  <si>
    <t>国债转贷资金上年结余</t>
  </si>
  <si>
    <t>拨付国债转贷资金数</t>
  </si>
  <si>
    <t>国债转贷转补助数</t>
  </si>
  <si>
    <t>国债转贷资金结余</t>
  </si>
  <si>
    <t>动用预算稳定调节基金</t>
  </si>
  <si>
    <t>安排预算稳定调节基金</t>
  </si>
  <si>
    <t>接受其他地区援助收入</t>
  </si>
  <si>
    <t>援助其他地区支出</t>
  </si>
  <si>
    <t xml:space="preserve">  接受其他省(自治区、直辖市、计划单列市)援助收入</t>
  </si>
  <si>
    <t xml:space="preserve">  援助其他省(自治区、直辖市、计划单列市)支出</t>
  </si>
  <si>
    <t xml:space="preserve">  接受省内其他地市(区)援助收入</t>
  </si>
  <si>
    <t xml:space="preserve">  援助省内其他地市(区)支出</t>
  </si>
  <si>
    <t xml:space="preserve">  接受市内其他县市(区)援助收入</t>
  </si>
  <si>
    <t xml:space="preserve">  援助市内其他县市(区)支出</t>
  </si>
  <si>
    <t>省补助计划单列市收入</t>
  </si>
  <si>
    <t>计划单列市上解省支出</t>
  </si>
  <si>
    <t>计划单列市上解省收入</t>
  </si>
  <si>
    <t>省补助计划单列市支出</t>
  </si>
  <si>
    <t>待偿债置换一般债券结余</t>
  </si>
  <si>
    <t>年终结余</t>
  </si>
  <si>
    <t>减:结转下年的支出</t>
  </si>
  <si>
    <t>净结余</t>
  </si>
  <si>
    <t>收  入  总  计</t>
  </si>
  <si>
    <t>支  出  总  计</t>
  </si>
  <si>
    <t>2021年市对县税收返还和转移支付决算表</t>
  </si>
  <si>
    <t>附件六</t>
  </si>
  <si>
    <t>项   目</t>
  </si>
  <si>
    <t>决算数</t>
  </si>
  <si>
    <t>市对县税收返还和转移支付合计</t>
  </si>
  <si>
    <t>一、市对县税收返还</t>
  </si>
  <si>
    <t xml:space="preserve">    其他税收返还支出</t>
  </si>
  <si>
    <t>二、市对县转移支付</t>
  </si>
  <si>
    <t xml:space="preserve">  （一）一般性转移支付</t>
  </si>
  <si>
    <t xml:space="preserve">  (二)专项转移支付支出</t>
  </si>
  <si>
    <t xml:space="preserve">    资源勘探信息等</t>
  </si>
  <si>
    <t>2021年市对县税收返还和转移支付分地区决算表</t>
  </si>
  <si>
    <t>附件七</t>
  </si>
  <si>
    <t>地区</t>
  </si>
  <si>
    <t>合计</t>
  </si>
  <si>
    <t>税收返还</t>
  </si>
  <si>
    <t>一般转移支付</t>
  </si>
  <si>
    <t>专项转移支付</t>
  </si>
  <si>
    <t>兴县</t>
  </si>
  <si>
    <t>岚县</t>
  </si>
  <si>
    <t>交城</t>
  </si>
  <si>
    <t>文水</t>
  </si>
  <si>
    <t>汾阳</t>
  </si>
  <si>
    <t>孝义</t>
  </si>
  <si>
    <t>交口</t>
  </si>
  <si>
    <t>中阳</t>
  </si>
  <si>
    <t>石楼</t>
  </si>
  <si>
    <t>柳林</t>
  </si>
  <si>
    <t>临县</t>
  </si>
  <si>
    <t>方山</t>
  </si>
  <si>
    <t>离石</t>
  </si>
  <si>
    <t>2021年市本级一般公共预算地方财力安排市县决算表</t>
  </si>
  <si>
    <t>附件八</t>
  </si>
  <si>
    <t>科目名称</t>
  </si>
  <si>
    <t>执行数</t>
  </si>
  <si>
    <t>其中：专项转移支付</t>
  </si>
  <si>
    <t>其中：一般转移支付</t>
  </si>
  <si>
    <t xml:space="preserve">  一般公共服务支出</t>
  </si>
  <si>
    <t xml:space="preserve">  教育支出</t>
  </si>
  <si>
    <t xml:space="preserve">  科学技术支出</t>
  </si>
  <si>
    <t xml:space="preserve">  文化旅游体育与传媒支出</t>
  </si>
  <si>
    <t xml:space="preserve">  节能环保支出</t>
  </si>
  <si>
    <t xml:space="preserve">  城乡社区支出</t>
  </si>
  <si>
    <t xml:space="preserve">  农林水支出</t>
  </si>
  <si>
    <t xml:space="preserve">  资源勘探信息等</t>
  </si>
  <si>
    <t xml:space="preserve">  自然资源海洋气象等支出</t>
  </si>
  <si>
    <t xml:space="preserve">  住房保障支出</t>
  </si>
  <si>
    <t xml:space="preserve">  灾害防治及应急管理支出</t>
  </si>
  <si>
    <t xml:space="preserve">  其他支出</t>
  </si>
  <si>
    <t xml:space="preserve">  体制补助支出</t>
  </si>
  <si>
    <t xml:space="preserve">  贫困地区转移支付支出</t>
  </si>
  <si>
    <t xml:space="preserve">  一般公共服务共同财政事权转移支付支出  </t>
  </si>
  <si>
    <t xml:space="preserve">  教育共同财政事权转移支付支出 </t>
  </si>
  <si>
    <t xml:space="preserve">  科学技术共同财政事权转移支付支出  </t>
  </si>
  <si>
    <t xml:space="preserve">  文化旅游体育与传媒共同财政事权转移支付支出  </t>
  </si>
  <si>
    <t xml:space="preserve">  社会保障和就业共同财政事权转移支付支出 </t>
  </si>
  <si>
    <t xml:space="preserve">  医疗卫生共同财政事权转移支付支出  </t>
  </si>
  <si>
    <t xml:space="preserve">  城乡社区共同财政事权转移支付支出</t>
  </si>
  <si>
    <t xml:space="preserve">  农林水共同财政事权转移支付支出</t>
  </si>
  <si>
    <t xml:space="preserve">  交通运输共同财政事权转移支付支出 </t>
  </si>
  <si>
    <t xml:space="preserve">  资源勘探工业信息等共同财政事权转移支付支出 </t>
  </si>
  <si>
    <t xml:space="preserve">  自然资源海洋气象等共同财政事权转移支付支出  </t>
  </si>
  <si>
    <t xml:space="preserve">  住房保障共同财政事权转移支付支出</t>
  </si>
  <si>
    <t xml:space="preserve">  灾害防治及应急管理共同财政事权转移支付支出  </t>
  </si>
  <si>
    <t xml:space="preserve">  其他一般性转移支付支出</t>
  </si>
  <si>
    <t>2021年市本级国有资本经营预算收支执行情况表</t>
  </si>
  <si>
    <t>附件九</t>
  </si>
  <si>
    <t>2021年执行数</t>
  </si>
  <si>
    <t>执行为预算%</t>
  </si>
  <si>
    <t>执行为2020年决算%</t>
  </si>
  <si>
    <t>收入合计</t>
  </si>
  <si>
    <t>一、利润收入</t>
  </si>
  <si>
    <t>二、股利、股息收入</t>
  </si>
  <si>
    <t>三、产权转让收入</t>
  </si>
  <si>
    <t>四、清算收入</t>
  </si>
  <si>
    <t>五、其他国有资本经营预算收入</t>
  </si>
  <si>
    <t>六、转移性收入</t>
  </si>
  <si>
    <t>支出合计</t>
  </si>
  <si>
    <t>一、社会保障和就业</t>
  </si>
  <si>
    <t>二、国有资本经营预算支出</t>
  </si>
  <si>
    <t>2021年市本级社会保险基金收支执行情况表</t>
  </si>
  <si>
    <t>附件十</t>
  </si>
  <si>
    <t>社会保险基金收入项目</t>
  </si>
  <si>
    <t>2021年
预算数</t>
  </si>
  <si>
    <t>社会保险基金支出项目</t>
  </si>
  <si>
    <t>2021年预算数</t>
  </si>
  <si>
    <t>一、机关事业单位养老保险基金</t>
  </si>
  <si>
    <t xml:space="preserve">    基本养老保险费收入</t>
  </si>
  <si>
    <t xml:space="preserve">    基本养老金支出</t>
  </si>
  <si>
    <t xml:space="preserve">    财政补贴收入</t>
  </si>
  <si>
    <t xml:space="preserve">    转移支出</t>
  </si>
  <si>
    <t xml:space="preserve">    利息收入</t>
  </si>
  <si>
    <t xml:space="preserve">    转移收入</t>
  </si>
  <si>
    <t>二、职工基本医疗保险基金</t>
  </si>
  <si>
    <t xml:space="preserve">    基本医疗保险费收入</t>
  </si>
  <si>
    <t xml:space="preserve">    基本医疗保险待遇支出</t>
  </si>
  <si>
    <t>三、城乡居民基本医疗保险基金</t>
  </si>
  <si>
    <t xml:space="preserve">    大病保险支出</t>
  </si>
  <si>
    <t>四、工伤保险基金</t>
  </si>
  <si>
    <t xml:space="preserve">    工伤保险费收入</t>
  </si>
  <si>
    <t xml:space="preserve">    工伤保险待遇支出</t>
  </si>
  <si>
    <t xml:space="preserve">    劳动能力鉴定支出</t>
  </si>
  <si>
    <t xml:space="preserve">    工伤预防费用支出</t>
  </si>
  <si>
    <t xml:space="preserve">    上级补助收入收入</t>
  </si>
  <si>
    <t xml:space="preserve">    上解上级支出 </t>
  </si>
  <si>
    <t>五、失业保险基金</t>
  </si>
  <si>
    <t xml:space="preserve">    失业保险费收入</t>
  </si>
  <si>
    <t xml:space="preserve">    失业保险金支出</t>
  </si>
  <si>
    <t xml:space="preserve">    基本医疗保险费支出</t>
  </si>
  <si>
    <t xml:space="preserve">    丧葬补助金和抚恤金支出</t>
  </si>
  <si>
    <t xml:space="preserve">    其他费用支出</t>
  </si>
  <si>
    <t xml:space="preserve">    稳定岗位补贴支出</t>
  </si>
  <si>
    <t xml:space="preserve">    技能提升补贴支出</t>
  </si>
  <si>
    <t xml:space="preserve">    职业培训和职业介绍</t>
  </si>
  <si>
    <t xml:space="preserve">    上解上级支出</t>
  </si>
  <si>
    <t>社会保险基金预算收入合计</t>
  </si>
  <si>
    <t>社会保险基金预算支出合计</t>
  </si>
  <si>
    <t>上年滚存结余</t>
  </si>
  <si>
    <t>年末滚存结余</t>
  </si>
  <si>
    <t>附件十一</t>
  </si>
  <si>
    <t>2021年市本级地方政府债务余额情况表</t>
  </si>
  <si>
    <t>单位:万元</t>
  </si>
  <si>
    <t>一般债务</t>
  </si>
  <si>
    <t>专项债务</t>
  </si>
  <si>
    <t>小计</t>
  </si>
  <si>
    <t>一般债券</t>
  </si>
  <si>
    <t>向外国政府借款</t>
  </si>
  <si>
    <t>向国际组织借款</t>
  </si>
  <si>
    <t>其他一般债务</t>
  </si>
  <si>
    <t>专项债券</t>
  </si>
  <si>
    <t>其他专项债务</t>
  </si>
  <si>
    <t>上年末地方政府债务余额</t>
  </si>
  <si>
    <t>本年地方政府债务余额限额(预算数)</t>
  </si>
  <si>
    <t>本年地方政府债务(转贷)收入</t>
  </si>
  <si>
    <t>本年地方政府债务还本支出</t>
  </si>
  <si>
    <t>本年采用其他方式化解的债务本金</t>
  </si>
  <si>
    <t>年末地方政府债务余额</t>
  </si>
  <si>
    <t>2022年1-6月全市一般公共预算收入完成情况表</t>
  </si>
  <si>
    <t>附件十二</t>
  </si>
  <si>
    <t>2022年预算数</t>
  </si>
  <si>
    <t>1-6月完成数</t>
  </si>
  <si>
    <t>为预算%</t>
  </si>
  <si>
    <t>比上年增长%</t>
  </si>
  <si>
    <t>备        注</t>
  </si>
  <si>
    <t>一、税收收入</t>
  </si>
  <si>
    <t>1、增值税</t>
  </si>
  <si>
    <t>2、企业所得税</t>
  </si>
  <si>
    <t>3、个人所得税</t>
  </si>
  <si>
    <t>4、资源税</t>
  </si>
  <si>
    <t>5、城市维护建设税</t>
  </si>
  <si>
    <t>6、房产税</t>
  </si>
  <si>
    <t>7、印花税</t>
  </si>
  <si>
    <t>8、城镇土地使用税</t>
  </si>
  <si>
    <t>9、土地增值税</t>
  </si>
  <si>
    <t>10、车船税</t>
  </si>
  <si>
    <t>11、耕地占用税</t>
  </si>
  <si>
    <t>12、契税</t>
  </si>
  <si>
    <t>13、环境保护税</t>
  </si>
  <si>
    <t>14、其他税收收入</t>
  </si>
  <si>
    <t>二、非税收入</t>
  </si>
  <si>
    <t>1、专项收入</t>
  </si>
  <si>
    <t>2、行政事业性收费收入</t>
  </si>
  <si>
    <t>3、罚没收入</t>
  </si>
  <si>
    <t>4、国有资本经营收入</t>
  </si>
  <si>
    <t>5、国有资源（资产）有偿使用收入</t>
  </si>
  <si>
    <t>6、捐赠收入</t>
  </si>
  <si>
    <t>7、政府住房基金收入</t>
  </si>
  <si>
    <t>8、其他收入</t>
  </si>
  <si>
    <t>2022年1-6月全市一般公共预算支出执行情况表</t>
  </si>
  <si>
    <t>附件十三</t>
  </si>
  <si>
    <t>2022年各级人代会审议数</t>
  </si>
  <si>
    <t>2022年1-6月调整预算数</t>
  </si>
  <si>
    <t>1-6月执行数</t>
  </si>
  <si>
    <t>一般公共预算支出合计</t>
  </si>
  <si>
    <t>一、一般公共服务</t>
  </si>
  <si>
    <t>二、国防</t>
  </si>
  <si>
    <t>三、公共安全</t>
  </si>
  <si>
    <t>四、教育</t>
  </si>
  <si>
    <t>五、科学技术</t>
  </si>
  <si>
    <t>六、文化旅游体育与传媒</t>
  </si>
  <si>
    <t>七、社会保障和就业</t>
  </si>
  <si>
    <t>八、卫生健康</t>
  </si>
  <si>
    <t>九、节能环保</t>
  </si>
  <si>
    <t>十、城乡社区</t>
  </si>
  <si>
    <t>十一、农林水</t>
  </si>
  <si>
    <t>十二、交通运输</t>
  </si>
  <si>
    <t>十三、资源勘探工业信息等</t>
  </si>
  <si>
    <t>十四、商业服务业等</t>
  </si>
  <si>
    <t>十五、金融支出</t>
  </si>
  <si>
    <t>十六、自然资源海洋气象等</t>
  </si>
  <si>
    <t>十七、住房保障</t>
  </si>
  <si>
    <t>十八、粮油物资储备</t>
  </si>
  <si>
    <t>十九、灾害防治及应急管理</t>
  </si>
  <si>
    <t>二十、债务付息</t>
  </si>
  <si>
    <t>二十一、其他</t>
  </si>
  <si>
    <t>2022年1-6月全市政府性基金收入完成情况表</t>
  </si>
  <si>
    <t>附件十四</t>
  </si>
  <si>
    <t xml:space="preserve">  政府性基金收入合计</t>
  </si>
  <si>
    <t xml:space="preserve">    国有土地使用权出让收入</t>
  </si>
  <si>
    <t xml:space="preserve">    城市基础设施配套费收入</t>
  </si>
  <si>
    <t xml:space="preserve">    国有土地收益基金收入</t>
  </si>
  <si>
    <t xml:space="preserve">    农业土地开发资金收入</t>
  </si>
  <si>
    <t xml:space="preserve">    污水处理费收入</t>
  </si>
  <si>
    <t xml:space="preserve">    其他政府性基金收入</t>
  </si>
  <si>
    <t>2022年1-6月全市政府性基金支出执行情况表</t>
  </si>
  <si>
    <t>附件十五</t>
  </si>
  <si>
    <t xml:space="preserve">  政府性基金支出合计</t>
  </si>
  <si>
    <t>一、文化旅游体育与传媒支出</t>
  </si>
  <si>
    <t>二、社会保障和就业支出</t>
  </si>
  <si>
    <t>三、节能环保支出</t>
  </si>
  <si>
    <t>四、城乡社区支出</t>
  </si>
  <si>
    <t xml:space="preserve">    国有土地使用权出让收入安排的支出</t>
  </si>
  <si>
    <t xml:space="preserve">    国有土地收益基金安排的支出</t>
  </si>
  <si>
    <t xml:space="preserve">    农业土地开发资金支出</t>
  </si>
  <si>
    <t xml:space="preserve">    城市基础设施配套费安排的支出</t>
  </si>
  <si>
    <t xml:space="preserve">    污水处理费安排的支出</t>
  </si>
  <si>
    <t>五、农林水支出</t>
  </si>
  <si>
    <t>六、交通运输支出</t>
  </si>
  <si>
    <t>七、其他支出</t>
  </si>
  <si>
    <t xml:space="preserve">   彩票发行销售机构业务费安排的支出</t>
  </si>
  <si>
    <t xml:space="preserve">    彩票公益金安排的支出</t>
  </si>
  <si>
    <t xml:space="preserve">    其他政府性基金收入安排的支出</t>
  </si>
  <si>
    <t>九、债务付息支出</t>
  </si>
  <si>
    <t>十、债务发行费用支出</t>
  </si>
  <si>
    <t>十一、抗疫特别国债安排的支出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</si>
</sst>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  <numFmt numFmtId="179" formatCode="#,##0_ "/>
    <numFmt numFmtId="180" formatCode="#,##0.00_ "/>
    <numFmt numFmtId="181" formatCode="#,##0_);[Red]\(#,##0\)"/>
    <numFmt numFmtId="182" formatCode="#,##0.00_ ;\-#,##0.00;;"/>
    <numFmt numFmtId="183" formatCode="0.00_);[Red]\(0.00\)"/>
  </numFmts>
  <fonts count="50">
    <font>
      <sz val="12"/>
      <name val="宋体"/>
      <charset val="134"/>
    </font>
    <font>
      <sz val="12"/>
      <name val="Times New Roman"/>
      <charset val="134"/>
    </font>
    <font>
      <b/>
      <sz val="12"/>
      <name val="楷体_GB2312"/>
      <charset val="134"/>
    </font>
    <font>
      <sz val="20"/>
      <name val="方正小标宋简体"/>
      <charset val="134"/>
    </font>
    <font>
      <sz val="12"/>
      <name val="楷体_GB2312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2"/>
      <name val="Times New Roman"/>
      <charset val="134"/>
    </font>
    <font>
      <sz val="11"/>
      <name val="楷体_GB2312"/>
      <charset val="134"/>
    </font>
    <font>
      <b/>
      <sz val="11"/>
      <name val="楷体_GB2312"/>
      <charset val="134"/>
    </font>
    <font>
      <sz val="11"/>
      <name val="Times New Roman"/>
      <charset val="134"/>
    </font>
    <font>
      <sz val="18"/>
      <name val="方正小标宋简体"/>
      <charset val="134"/>
    </font>
    <font>
      <sz val="9"/>
      <name val="Times New Roman"/>
      <charset val="0"/>
    </font>
    <font>
      <sz val="22"/>
      <name val="方正小标宋简体"/>
      <charset val="134"/>
    </font>
    <font>
      <sz val="12"/>
      <name val="Times New Roman"/>
      <charset val="0"/>
    </font>
    <font>
      <b/>
      <sz val="12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2"/>
      <name val="黑体"/>
      <charset val="134"/>
    </font>
    <font>
      <sz val="16"/>
      <name val="华文中宋"/>
      <charset val="134"/>
    </font>
    <font>
      <b/>
      <sz val="16"/>
      <name val="华文中宋"/>
      <charset val="134"/>
    </font>
    <font>
      <sz val="12"/>
      <color indexed="10"/>
      <name val="宋体"/>
      <charset val="134"/>
    </font>
    <font>
      <sz val="12"/>
      <color indexed="8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24"/>
      <name val="方正小标宋简体"/>
      <charset val="134"/>
    </font>
    <font>
      <sz val="22"/>
      <name val="宋体"/>
      <charset val="134"/>
    </font>
    <font>
      <sz val="24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sz val="9"/>
      <name val="宋体"/>
      <charset val="134"/>
    </font>
    <font>
      <b/>
      <sz val="13"/>
      <color indexed="62"/>
      <name val="宋体"/>
      <charset val="134"/>
    </font>
    <font>
      <sz val="10"/>
      <name val="Arial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mediumGray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2">
    <xf numFmtId="0" fontId="0" fillId="0" borderId="0" applyProtection="0">
      <alignment vertical="center"/>
    </xf>
    <xf numFmtId="0" fontId="0" fillId="0" borderId="0" applyProtection="0"/>
    <xf numFmtId="42" fontId="0" fillId="0" borderId="0" applyFont="0" applyFill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1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1" fillId="0" borderId="0"/>
    <xf numFmtId="0" fontId="42" fillId="0" borderId="14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43" fillId="0" borderId="0">
      <alignment vertical="center"/>
    </xf>
    <xf numFmtId="0" fontId="33" fillId="10" borderId="0" applyNumberFormat="0" applyBorder="0" applyAlignment="0" applyProtection="0">
      <alignment vertical="center"/>
    </xf>
    <xf numFmtId="0" fontId="44" fillId="4" borderId="16" applyNumberFormat="0" applyAlignment="0" applyProtection="0">
      <alignment vertical="center"/>
    </xf>
    <xf numFmtId="0" fontId="45" fillId="4" borderId="12" applyNumberFormat="0" applyAlignment="0" applyProtection="0">
      <alignment vertical="center"/>
    </xf>
    <xf numFmtId="0" fontId="41" fillId="0" borderId="0"/>
    <xf numFmtId="0" fontId="46" fillId="11" borderId="17" applyNumberFormat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49" fillId="5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41" fillId="0" borderId="0"/>
    <xf numFmtId="0" fontId="30" fillId="10" borderId="0" applyNumberFormat="0" applyBorder="0" applyAlignment="0" applyProtection="0">
      <alignment vertical="center"/>
    </xf>
    <xf numFmtId="0" fontId="41" fillId="0" borderId="0"/>
    <xf numFmtId="0" fontId="33" fillId="15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1" fillId="0" borderId="0"/>
  </cellStyleXfs>
  <cellXfs count="235">
    <xf numFmtId="0" fontId="0" fillId="0" borderId="0" xfId="0" applyAlignment="1"/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0" fontId="1" fillId="0" borderId="0" xfId="0" applyFont="1" applyFill="1" applyAlignment="1" applyProtection="1">
      <alignment vertical="center"/>
    </xf>
    <xf numFmtId="176" fontId="1" fillId="0" borderId="0" xfId="0" applyNumberFormat="1" applyFont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 vertical="center"/>
    </xf>
    <xf numFmtId="22" fontId="5" fillId="0" borderId="0" xfId="0" applyNumberFormat="1" applyFont="1" applyBorder="1" applyAlignment="1" applyProtection="1">
      <alignment horizontal="center" vertical="center"/>
    </xf>
    <xf numFmtId="177" fontId="5" fillId="0" borderId="0" xfId="0" applyNumberFormat="1" applyFont="1" applyBorder="1" applyAlignment="1" applyProtection="1">
      <alignment horizontal="center" vertical="center"/>
    </xf>
    <xf numFmtId="176" fontId="5" fillId="0" borderId="0" xfId="0" applyNumberFormat="1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176" fontId="6" fillId="0" borderId="2" xfId="0" applyNumberFormat="1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vertical="center"/>
      <protection locked="0"/>
    </xf>
    <xf numFmtId="179" fontId="6" fillId="0" borderId="3" xfId="0" applyNumberFormat="1" applyFont="1" applyBorder="1" applyAlignment="1" applyProtection="1">
      <alignment horizontal="right" vertical="center" shrinkToFit="1"/>
      <protection locked="0"/>
    </xf>
    <xf numFmtId="180" fontId="6" fillId="0" borderId="3" xfId="0" applyNumberFormat="1" applyFont="1" applyBorder="1" applyAlignment="1" applyProtection="1">
      <alignment horizontal="right" vertical="center" shrinkToFit="1"/>
      <protection locked="0"/>
    </xf>
    <xf numFmtId="179" fontId="7" fillId="0" borderId="2" xfId="0" applyNumberFormat="1" applyFont="1" applyBorder="1" applyAlignment="1" applyProtection="1">
      <alignment horizontal="right" vertical="center" shrinkToFit="1"/>
      <protection locked="0"/>
    </xf>
    <xf numFmtId="0" fontId="0" fillId="0" borderId="2" xfId="0" applyFont="1" applyBorder="1" applyAlignment="1" applyProtection="1">
      <alignment vertical="center" wrapText="1" shrinkToFit="1"/>
      <protection locked="0"/>
    </xf>
    <xf numFmtId="181" fontId="0" fillId="0" borderId="2" xfId="0" applyNumberFormat="1" applyFont="1" applyFill="1" applyBorder="1" applyAlignment="1" applyProtection="1">
      <alignment horizontal="right" vertical="center" shrinkToFit="1"/>
    </xf>
    <xf numFmtId="177" fontId="0" fillId="0" borderId="2" xfId="0" applyNumberFormat="1" applyFont="1" applyBorder="1" applyAlignment="1" applyProtection="1">
      <alignment horizontal="right" vertical="center" shrinkToFit="1"/>
      <protection locked="0"/>
    </xf>
    <xf numFmtId="180" fontId="0" fillId="0" borderId="2" xfId="0" applyNumberFormat="1" applyFont="1" applyBorder="1" applyAlignment="1" applyProtection="1">
      <alignment horizontal="right" vertical="center" shrinkToFit="1"/>
    </xf>
    <xf numFmtId="181" fontId="0" fillId="0" borderId="2" xfId="0" applyNumberFormat="1" applyFont="1" applyBorder="1" applyAlignment="1" applyProtection="1">
      <alignment horizontal="right" vertical="center" shrinkToFit="1"/>
    </xf>
    <xf numFmtId="0" fontId="5" fillId="0" borderId="2" xfId="0" applyFont="1" applyBorder="1" applyAlignment="1" applyProtection="1">
      <alignment vertical="center" wrapText="1" shrinkToFit="1"/>
      <protection locked="0"/>
    </xf>
    <xf numFmtId="0" fontId="0" fillId="0" borderId="2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vertical="center"/>
      <protection locked="0"/>
    </xf>
    <xf numFmtId="177" fontId="7" fillId="0" borderId="2" xfId="0" applyNumberFormat="1" applyFont="1" applyBorder="1" applyAlignment="1" applyProtection="1">
      <alignment horizontal="right" vertical="center" shrinkToFit="1"/>
      <protection locked="0"/>
    </xf>
    <xf numFmtId="180" fontId="7" fillId="0" borderId="1" xfId="0" applyNumberFormat="1" applyFont="1" applyBorder="1" applyAlignment="1" applyProtection="1">
      <alignment horizontal="right" vertical="center" shrinkToFit="1"/>
    </xf>
    <xf numFmtId="0" fontId="0" fillId="0" borderId="3" xfId="0" applyFont="1" applyBorder="1" applyAlignment="1" applyProtection="1">
      <alignment vertical="center"/>
      <protection locked="0"/>
    </xf>
    <xf numFmtId="179" fontId="8" fillId="0" borderId="2" xfId="0" applyNumberFormat="1" applyFont="1" applyBorder="1" applyAlignment="1" applyProtection="1">
      <alignment horizontal="right" vertical="center" shrinkToFit="1"/>
      <protection locked="0"/>
    </xf>
    <xf numFmtId="177" fontId="8" fillId="0" borderId="2" xfId="0" applyNumberFormat="1" applyFont="1" applyBorder="1" applyAlignment="1" applyProtection="1">
      <alignment horizontal="right" vertical="center" shrinkToFit="1"/>
      <protection locked="0"/>
    </xf>
    <xf numFmtId="180" fontId="8" fillId="0" borderId="2" xfId="0" applyNumberFormat="1" applyFont="1" applyBorder="1" applyAlignment="1" applyProtection="1">
      <alignment horizontal="right" vertical="center" shrinkToFit="1"/>
      <protection locked="0"/>
    </xf>
    <xf numFmtId="180" fontId="8" fillId="0" borderId="2" xfId="0" applyNumberFormat="1" applyFont="1" applyBorder="1" applyAlignment="1" applyProtection="1">
      <alignment horizontal="right" vertical="center" shrinkToFit="1"/>
    </xf>
    <xf numFmtId="0" fontId="0" fillId="0" borderId="2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22" fontId="5" fillId="0" borderId="0" xfId="0" applyNumberFormat="1" applyFont="1" applyFill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shrinkToFit="1"/>
    </xf>
    <xf numFmtId="179" fontId="6" fillId="0" borderId="2" xfId="0" applyNumberFormat="1" applyFont="1" applyFill="1" applyBorder="1" applyAlignment="1" applyProtection="1">
      <alignment horizontal="right" vertical="center" shrinkToFit="1"/>
    </xf>
    <xf numFmtId="180" fontId="6" fillId="0" borderId="2" xfId="0" applyNumberFormat="1" applyFont="1" applyFill="1" applyBorder="1" applyAlignment="1" applyProtection="1">
      <alignment horizontal="right" vertical="center" shrinkToFit="1"/>
    </xf>
    <xf numFmtId="0" fontId="0" fillId="0" borderId="2" xfId="0" applyFont="1" applyBorder="1" applyAlignment="1" applyProtection="1">
      <alignment vertical="center" shrinkToFit="1"/>
    </xf>
    <xf numFmtId="179" fontId="0" fillId="0" borderId="2" xfId="0" applyNumberFormat="1" applyFont="1" applyFill="1" applyBorder="1" applyAlignment="1" applyProtection="1">
      <alignment horizontal="right" vertical="center" shrinkToFit="1"/>
    </xf>
    <xf numFmtId="180" fontId="0" fillId="0" borderId="2" xfId="0" applyNumberFormat="1" applyFont="1" applyFill="1" applyBorder="1" applyAlignment="1" applyProtection="1">
      <alignment horizontal="right" vertical="center" shrinkToFit="1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vertical="center" wrapText="1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vertical="center"/>
    </xf>
    <xf numFmtId="0" fontId="5" fillId="0" borderId="2" xfId="0" applyFont="1" applyBorder="1" applyAlignment="1" applyProtection="1">
      <alignment vertical="center" shrinkToFit="1"/>
    </xf>
    <xf numFmtId="0" fontId="8" fillId="0" borderId="2" xfId="0" applyNumberFormat="1" applyFont="1" applyFill="1" applyBorder="1" applyAlignment="1" applyProtection="1">
      <alignment vertical="center" wrapText="1"/>
    </xf>
    <xf numFmtId="0" fontId="6" fillId="0" borderId="0" xfId="0" applyFont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179" fontId="6" fillId="0" borderId="2" xfId="0" applyNumberFormat="1" applyFont="1" applyFill="1" applyBorder="1" applyAlignment="1" applyProtection="1">
      <alignment horizontal="right" vertical="center"/>
    </xf>
    <xf numFmtId="0" fontId="7" fillId="0" borderId="2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7" fillId="0" borderId="2" xfId="0" applyFont="1" applyBorder="1" applyAlignment="1" applyProtection="1">
      <alignment horizontal="left"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179" fontId="0" fillId="0" borderId="2" xfId="0" applyNumberFormat="1" applyFont="1" applyFill="1" applyBorder="1" applyAlignment="1" applyProtection="1">
      <alignment horizontal="right" vertical="center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vertical="center" wrapText="1"/>
    </xf>
    <xf numFmtId="0" fontId="10" fillId="0" borderId="2" xfId="0" applyFont="1" applyBorder="1" applyAlignment="1" applyProtection="1">
      <alignment vertical="center" wrapText="1"/>
      <protection locked="0"/>
    </xf>
    <xf numFmtId="0" fontId="10" fillId="0" borderId="2" xfId="0" applyFont="1" applyBorder="1" applyAlignment="1" applyProtection="1">
      <alignment vertical="center"/>
    </xf>
    <xf numFmtId="0" fontId="10" fillId="0" borderId="2" xfId="0" applyFont="1" applyBorder="1" applyAlignment="1" applyProtection="1">
      <alignment vertical="center" shrinkToFit="1"/>
    </xf>
    <xf numFmtId="0" fontId="11" fillId="0" borderId="2" xfId="0" applyFont="1" applyBorder="1" applyAlignment="1" applyProtection="1">
      <alignment horizontal="left" vertical="center"/>
      <protection locked="0"/>
    </xf>
    <xf numFmtId="0" fontId="12" fillId="0" borderId="2" xfId="0" applyFont="1" applyBorder="1" applyAlignment="1" applyProtection="1">
      <alignment vertical="center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0" fillId="0" borderId="0" xfId="0" applyFill="1" applyBorder="1" applyAlignment="1" applyProtection="1"/>
    <xf numFmtId="0" fontId="13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vertical="center"/>
    </xf>
    <xf numFmtId="0" fontId="14" fillId="0" borderId="0" xfId="26" applyFont="1" applyFill="1" applyBorder="1" applyAlignment="1">
      <alignment horizontal="center"/>
    </xf>
    <xf numFmtId="0" fontId="14" fillId="0" borderId="0" xfId="26" applyFont="1" applyFill="1" applyBorder="1" applyAlignment="1"/>
    <xf numFmtId="0" fontId="14" fillId="0" borderId="0" xfId="26" applyFont="1" applyFill="1" applyBorder="1" applyAlignment="1">
      <alignment vertical="center"/>
    </xf>
    <xf numFmtId="0" fontId="0" fillId="0" borderId="0" xfId="0" applyFont="1" applyFill="1" applyBorder="1" applyAlignment="1" applyProtection="1"/>
    <xf numFmtId="0" fontId="15" fillId="0" borderId="0" xfId="26" applyFont="1" applyFill="1" applyBorder="1" applyAlignment="1">
      <alignment horizontal="center"/>
    </xf>
    <xf numFmtId="22" fontId="0" fillId="0" borderId="0" xfId="26" applyNumberFormat="1" applyFont="1" applyFill="1" applyBorder="1" applyAlignment="1">
      <alignment vertical="center"/>
    </xf>
    <xf numFmtId="22" fontId="0" fillId="0" borderId="0" xfId="26" applyNumberFormat="1" applyFont="1" applyFill="1" applyBorder="1" applyAlignment="1">
      <alignment horizontal="left" vertical="center" indent="1"/>
    </xf>
    <xf numFmtId="22" fontId="0" fillId="0" borderId="0" xfId="26" applyNumberFormat="1" applyFont="1" applyFill="1" applyBorder="1" applyAlignment="1">
      <alignment horizontal="center" vertical="center"/>
    </xf>
    <xf numFmtId="0" fontId="6" fillId="0" borderId="2" xfId="26" applyFont="1" applyFill="1" applyBorder="1" applyAlignment="1">
      <alignment horizontal="center" vertical="center" wrapText="1"/>
    </xf>
    <xf numFmtId="0" fontId="0" fillId="0" borderId="2" xfId="26" applyFont="1" applyFill="1" applyBorder="1" applyAlignment="1">
      <alignment vertical="center"/>
    </xf>
    <xf numFmtId="178" fontId="0" fillId="0" borderId="2" xfId="26" applyNumberFormat="1" applyFont="1" applyFill="1" applyBorder="1" applyAlignment="1">
      <alignment vertical="center"/>
    </xf>
    <xf numFmtId="178" fontId="0" fillId="0" borderId="2" xfId="10" applyNumberFormat="1" applyFont="1" applyBorder="1" applyAlignment="1">
      <alignment horizontal="right" vertical="center"/>
    </xf>
    <xf numFmtId="0" fontId="0" fillId="0" borderId="2" xfId="26" applyFont="1" applyFill="1" applyBorder="1" applyAlignment="1">
      <alignment vertical="center" wrapText="1"/>
    </xf>
    <xf numFmtId="0" fontId="0" fillId="0" borderId="2" xfId="26" applyFont="1" applyFill="1" applyBorder="1" applyAlignment="1">
      <alignment horizontal="center" vertical="center" wrapText="1"/>
    </xf>
    <xf numFmtId="22" fontId="0" fillId="0" borderId="0" xfId="26" applyNumberFormat="1" applyFont="1" applyFill="1" applyBorder="1" applyAlignment="1">
      <alignment horizontal="right" vertical="center"/>
    </xf>
    <xf numFmtId="0" fontId="6" fillId="0" borderId="5" xfId="26" applyFont="1" applyFill="1" applyBorder="1" applyAlignment="1">
      <alignment horizontal="center" vertical="center" wrapText="1"/>
    </xf>
    <xf numFmtId="182" fontId="0" fillId="0" borderId="7" xfId="0" applyNumberFormat="1" applyFont="1" applyFill="1" applyBorder="1" applyAlignment="1" applyProtection="1">
      <alignment horizontal="right" vertical="center"/>
    </xf>
    <xf numFmtId="182" fontId="0" fillId="0" borderId="8" xfId="0" applyNumberFormat="1" applyFont="1" applyFill="1" applyBorder="1" applyAlignment="1" applyProtection="1">
      <alignment horizontal="right" vertical="center"/>
    </xf>
    <xf numFmtId="0" fontId="0" fillId="0" borderId="5" xfId="26" applyFont="1" applyFill="1" applyBorder="1" applyAlignment="1" applyProtection="1">
      <alignment vertical="center" wrapText="1"/>
      <protection locked="0"/>
    </xf>
    <xf numFmtId="0" fontId="0" fillId="0" borderId="5" xfId="26" applyFont="1" applyFill="1" applyBorder="1" applyAlignment="1">
      <alignment vertical="center"/>
    </xf>
    <xf numFmtId="180" fontId="0" fillId="0" borderId="5" xfId="10" applyNumberFormat="1" applyFont="1" applyBorder="1" applyAlignment="1">
      <alignment horizontal="center" vertical="center"/>
    </xf>
    <xf numFmtId="0" fontId="16" fillId="0" borderId="2" xfId="26" applyFont="1" applyFill="1" applyBorder="1" applyAlignment="1"/>
    <xf numFmtId="0" fontId="17" fillId="0" borderId="0" xfId="0" applyFont="1" applyFill="1" applyBorder="1" applyAlignment="1" applyProtection="1"/>
    <xf numFmtId="0" fontId="18" fillId="0" borderId="0" xfId="0" applyFont="1" applyFill="1" applyBorder="1" applyAlignment="1" applyProtection="1"/>
    <xf numFmtId="0" fontId="19" fillId="0" borderId="0" xfId="0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vertical="center"/>
    </xf>
    <xf numFmtId="0" fontId="18" fillId="0" borderId="0" xfId="0" applyFont="1" applyAlignment="1" applyProtection="1"/>
    <xf numFmtId="0" fontId="15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 wrapText="1" shrinkToFit="1"/>
      <protection locked="0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right" vertical="center"/>
    </xf>
    <xf numFmtId="0" fontId="20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/>
    </xf>
    <xf numFmtId="0" fontId="0" fillId="0" borderId="2" xfId="0" applyFont="1" applyFill="1" applyBorder="1" applyAlignment="1" applyProtection="1">
      <alignment vertical="center"/>
    </xf>
    <xf numFmtId="0" fontId="5" fillId="0" borderId="2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vertical="center" shrinkToFit="1"/>
    </xf>
    <xf numFmtId="0" fontId="21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2" fillId="0" borderId="0" xfId="57" applyFont="1" applyFill="1" applyAlignment="1">
      <alignment horizontal="center"/>
    </xf>
    <xf numFmtId="0" fontId="18" fillId="0" borderId="0" xfId="0" applyFont="1" applyFill="1" applyAlignment="1" applyProtection="1"/>
    <xf numFmtId="0" fontId="0" fillId="0" borderId="0" xfId="0" applyFont="1" applyFill="1" applyAlignment="1" applyProtection="1"/>
    <xf numFmtId="179" fontId="0" fillId="0" borderId="0" xfId="0" applyNumberFormat="1" applyFont="1" applyFill="1" applyAlignment="1" applyProtection="1"/>
    <xf numFmtId="0" fontId="0" fillId="0" borderId="0" xfId="0" applyFill="1" applyAlignment="1" applyProtection="1"/>
    <xf numFmtId="0" fontId="3" fillId="0" borderId="0" xfId="0" applyNumberFormat="1" applyFont="1" applyFill="1" applyAlignment="1" applyProtection="1">
      <alignment horizontal="center" vertical="center"/>
    </xf>
    <xf numFmtId="179" fontId="3" fillId="0" borderId="0" xfId="0" applyNumberFormat="1" applyFont="1" applyFill="1" applyAlignment="1" applyProtection="1">
      <alignment horizontal="center" vertical="center"/>
    </xf>
    <xf numFmtId="179" fontId="4" fillId="0" borderId="0" xfId="0" applyNumberFormat="1" applyFont="1" applyFill="1" applyAlignment="1" applyProtection="1">
      <alignment horizontal="left" vertical="center" shrinkToFit="1"/>
      <protection locked="0"/>
    </xf>
    <xf numFmtId="179" fontId="4" fillId="0" borderId="0" xfId="0" applyNumberFormat="1" applyFont="1" applyFill="1" applyAlignment="1" applyProtection="1">
      <alignment vertical="center"/>
      <protection locked="0"/>
    </xf>
    <xf numFmtId="176" fontId="0" fillId="0" borderId="0" xfId="0" applyNumberFormat="1" applyFont="1" applyFill="1" applyAlignment="1" applyProtection="1">
      <alignment horizontal="right" vertical="center"/>
      <protection locked="0"/>
    </xf>
    <xf numFmtId="0" fontId="2" fillId="0" borderId="2" xfId="57" applyFont="1" applyFill="1" applyBorder="1" applyAlignment="1">
      <alignment horizontal="center" vertical="center" shrinkToFit="1"/>
    </xf>
    <xf numFmtId="179" fontId="2" fillId="0" borderId="3" xfId="57" applyNumberFormat="1" applyFont="1" applyFill="1" applyBorder="1" applyAlignment="1">
      <alignment horizontal="center" vertical="center" wrapText="1"/>
    </xf>
    <xf numFmtId="179" fontId="2" fillId="0" borderId="2" xfId="57" applyNumberFormat="1" applyFont="1" applyFill="1" applyBorder="1" applyAlignment="1">
      <alignment horizontal="center" vertical="center" wrapText="1"/>
    </xf>
    <xf numFmtId="0" fontId="2" fillId="0" borderId="2" xfId="57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 applyProtection="1">
      <alignment horizontal="center" vertical="center"/>
    </xf>
    <xf numFmtId="179" fontId="8" fillId="0" borderId="3" xfId="0" applyNumberFormat="1" applyFont="1" applyFill="1" applyBorder="1" applyAlignment="1" applyProtection="1">
      <alignment horizontal="right" vertical="center"/>
    </xf>
    <xf numFmtId="179" fontId="8" fillId="0" borderId="2" xfId="0" applyNumberFormat="1" applyFont="1" applyFill="1" applyBorder="1" applyAlignment="1" applyProtection="1">
      <alignment horizontal="right" vertical="center"/>
    </xf>
    <xf numFmtId="0" fontId="0" fillId="0" borderId="2" xfId="0" applyFont="1" applyBorder="1" applyAlignment="1" applyProtection="1">
      <alignment vertical="center" wrapText="1"/>
      <protection locked="0"/>
    </xf>
    <xf numFmtId="180" fontId="18" fillId="0" borderId="2" xfId="0" applyNumberFormat="1" applyFont="1" applyFill="1" applyBorder="1" applyAlignment="1" applyProtection="1">
      <alignment wrapText="1"/>
      <protection locked="0"/>
    </xf>
    <xf numFmtId="0" fontId="2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/>
    </xf>
    <xf numFmtId="0" fontId="6" fillId="0" borderId="0" xfId="0" applyFont="1" applyAlignment="1" applyProtection="1"/>
    <xf numFmtId="0" fontId="0" fillId="0" borderId="0" xfId="0" applyFont="1" applyAlignment="1" applyProtection="1"/>
    <xf numFmtId="0" fontId="13" fillId="0" borderId="0" xfId="0" applyFont="1" applyAlignment="1" applyProtection="1">
      <alignment horizontal="center" vertical="center"/>
    </xf>
    <xf numFmtId="0" fontId="22" fillId="0" borderId="0" xfId="0" applyFont="1" applyAlignment="1" applyProtection="1">
      <alignment vertical="center"/>
    </xf>
    <xf numFmtId="0" fontId="4" fillId="0" borderId="0" xfId="0" applyFont="1" applyAlignment="1" applyProtection="1"/>
    <xf numFmtId="0" fontId="0" fillId="0" borderId="0" xfId="0" applyFont="1" applyAlignment="1" applyProtection="1">
      <alignment horizontal="right"/>
    </xf>
    <xf numFmtId="179" fontId="23" fillId="0" borderId="0" xfId="0" applyNumberFormat="1" applyFont="1" applyAlignment="1" applyProtection="1"/>
    <xf numFmtId="0" fontId="4" fillId="0" borderId="0" xfId="0" applyFont="1" applyAlignment="1" applyProtection="1">
      <alignment horizontal="right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17" fillId="0" borderId="2" xfId="0" applyFont="1" applyBorder="1" applyAlignment="1" applyProtection="1">
      <alignment horizontal="center" vertical="center" wrapText="1"/>
    </xf>
    <xf numFmtId="178" fontId="6" fillId="0" borderId="2" xfId="0" applyNumberFormat="1" applyFont="1" applyFill="1" applyBorder="1" applyAlignment="1" applyProtection="1">
      <alignment horizontal="right" vertical="center" wrapText="1" indent="1"/>
    </xf>
    <xf numFmtId="0" fontId="18" fillId="0" borderId="2" xfId="0" applyFont="1" applyBorder="1" applyAlignment="1" applyProtection="1">
      <alignment horizontal="center" vertical="center" wrapText="1"/>
      <protection locked="0"/>
    </xf>
    <xf numFmtId="178" fontId="0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/>
    <xf numFmtId="177" fontId="4" fillId="0" borderId="0" xfId="0" applyNumberFormat="1" applyFont="1" applyFill="1" applyBorder="1" applyAlignment="1" applyProtection="1"/>
    <xf numFmtId="177" fontId="4" fillId="0" borderId="0" xfId="0" applyNumberFormat="1" applyFont="1" applyFill="1" applyBorder="1" applyAlignment="1" applyProtection="1">
      <alignment horizontal="right"/>
    </xf>
    <xf numFmtId="0" fontId="17" fillId="0" borderId="2" xfId="0" applyFont="1" applyFill="1" applyBorder="1" applyAlignment="1" applyProtection="1">
      <alignment horizontal="left" vertical="center"/>
    </xf>
    <xf numFmtId="178" fontId="6" fillId="0" borderId="2" xfId="0" applyNumberFormat="1" applyFont="1" applyFill="1" applyBorder="1" applyAlignment="1" applyProtection="1">
      <alignment vertical="center"/>
    </xf>
    <xf numFmtId="0" fontId="18" fillId="0" borderId="2" xfId="0" applyFont="1" applyFill="1" applyBorder="1" applyAlignment="1" applyProtection="1">
      <alignment horizontal="left" vertical="center" indent="2"/>
      <protection locked="0"/>
    </xf>
    <xf numFmtId="3" fontId="0" fillId="2" borderId="2" xfId="0" applyNumberFormat="1" applyFont="1" applyFill="1" applyBorder="1" applyAlignment="1" applyProtection="1">
      <alignment horizontal="right" vertical="center"/>
    </xf>
    <xf numFmtId="3" fontId="0" fillId="0" borderId="2" xfId="0" applyNumberFormat="1" applyFont="1" applyFill="1" applyBorder="1" applyAlignment="1" applyProtection="1">
      <alignment horizontal="right" vertical="center"/>
    </xf>
    <xf numFmtId="0" fontId="18" fillId="0" borderId="2" xfId="0" applyFont="1" applyFill="1" applyBorder="1" applyAlignment="1" applyProtection="1">
      <alignment vertical="center"/>
      <protection locked="0"/>
    </xf>
    <xf numFmtId="178" fontId="0" fillId="0" borderId="2" xfId="0" applyNumberFormat="1" applyFont="1" applyFill="1" applyBorder="1" applyAlignment="1" applyProtection="1">
      <alignment vertical="center"/>
    </xf>
    <xf numFmtId="178" fontId="24" fillId="3" borderId="2" xfId="0" applyNumberFormat="1" applyFont="1" applyFill="1" applyBorder="1" applyAlignment="1" applyProtection="1">
      <alignment horizontal="right" vertical="center"/>
    </xf>
    <xf numFmtId="0" fontId="2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26" fillId="3" borderId="2" xfId="0" applyNumberFormat="1" applyFont="1" applyFill="1" applyBorder="1" applyAlignment="1" applyProtection="1">
      <alignment horizontal="center" vertical="center"/>
    </xf>
    <xf numFmtId="0" fontId="26" fillId="3" borderId="2" xfId="0" applyNumberFormat="1" applyFont="1" applyFill="1" applyBorder="1" applyAlignment="1" applyProtection="1">
      <alignment vertical="center"/>
    </xf>
    <xf numFmtId="3" fontId="5" fillId="3" borderId="2" xfId="0" applyNumberFormat="1" applyFont="1" applyFill="1" applyBorder="1" applyAlignment="1" applyProtection="1">
      <alignment horizontal="right" vertical="center"/>
    </xf>
    <xf numFmtId="0" fontId="5" fillId="3" borderId="2" xfId="0" applyNumberFormat="1" applyFont="1" applyFill="1" applyBorder="1" applyAlignment="1" applyProtection="1">
      <alignment vertical="center"/>
    </xf>
    <xf numFmtId="3" fontId="5" fillId="3" borderId="1" xfId="0" applyNumberFormat="1" applyFont="1" applyFill="1" applyBorder="1" applyAlignment="1" applyProtection="1">
      <alignment horizontal="right" vertical="center"/>
    </xf>
    <xf numFmtId="0" fontId="5" fillId="3" borderId="3" xfId="0" applyNumberFormat="1" applyFont="1" applyFill="1" applyBorder="1" applyAlignment="1" applyProtection="1">
      <alignment vertical="center"/>
    </xf>
    <xf numFmtId="3" fontId="5" fillId="3" borderId="6" xfId="0" applyNumberFormat="1" applyFont="1" applyFill="1" applyBorder="1" applyAlignment="1" applyProtection="1">
      <alignment horizontal="right" vertical="center"/>
    </xf>
    <xf numFmtId="0" fontId="15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right" vertical="center" wrapText="1"/>
    </xf>
    <xf numFmtId="0" fontId="20" fillId="0" borderId="2" xfId="0" applyFont="1" applyFill="1" applyBorder="1" applyAlignment="1" applyProtection="1">
      <alignment horizontal="center" vertical="center" wrapText="1"/>
      <protection locked="0"/>
    </xf>
    <xf numFmtId="0" fontId="20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vertical="center"/>
      <protection locked="0"/>
    </xf>
    <xf numFmtId="0" fontId="0" fillId="0" borderId="2" xfId="0" applyFont="1" applyFill="1" applyBorder="1" applyAlignment="1" applyProtection="1">
      <alignment vertical="center" wrapText="1"/>
      <protection locked="0"/>
    </xf>
    <xf numFmtId="0" fontId="0" fillId="0" borderId="2" xfId="0" applyFont="1" applyFill="1" applyBorder="1" applyAlignment="1" applyProtection="1">
      <alignment vertical="center"/>
      <protection locked="0"/>
    </xf>
    <xf numFmtId="0" fontId="0" fillId="3" borderId="2" xfId="0" applyFont="1" applyFill="1" applyBorder="1" applyAlignment="1" applyProtection="1">
      <alignment vertical="center"/>
      <protection locked="0"/>
    </xf>
    <xf numFmtId="0" fontId="0" fillId="0" borderId="9" xfId="0" applyNumberFormat="1" applyFont="1" applyFill="1" applyBorder="1" applyAlignment="1" applyProtection="1">
      <alignment vertical="center"/>
    </xf>
    <xf numFmtId="0" fontId="0" fillId="0" borderId="9" xfId="0" applyNumberFormat="1" applyFont="1" applyFill="1" applyBorder="1" applyAlignment="1" applyProtection="1">
      <alignment horizontal="right" vertical="center"/>
    </xf>
    <xf numFmtId="0" fontId="20" fillId="0" borderId="10" xfId="0" applyFont="1" applyFill="1" applyBorder="1" applyAlignment="1" applyProtection="1">
      <alignment horizontal="center" vertical="center" wrapText="1"/>
    </xf>
    <xf numFmtId="0" fontId="20" fillId="0" borderId="6" xfId="0" applyFont="1" applyFill="1" applyBorder="1" applyAlignment="1" applyProtection="1">
      <alignment horizontal="center" vertical="center" wrapText="1"/>
    </xf>
    <xf numFmtId="180" fontId="0" fillId="0" borderId="2" xfId="0" applyNumberFormat="1" applyFont="1" applyFill="1" applyBorder="1" applyAlignment="1" applyProtection="1">
      <alignment vertical="center" wrapText="1"/>
    </xf>
    <xf numFmtId="0" fontId="0" fillId="0" borderId="2" xfId="0" applyFont="1" applyFill="1" applyBorder="1" applyAlignment="1" applyProtection="1"/>
    <xf numFmtId="0" fontId="27" fillId="0" borderId="0" xfId="0" applyFont="1" applyFill="1" applyBorder="1" applyAlignment="1" applyProtection="1"/>
    <xf numFmtId="0" fontId="20" fillId="0" borderId="0" xfId="0" applyFont="1" applyFill="1" applyBorder="1" applyAlignment="1" applyProtection="1">
      <alignment horizontal="center" vertical="center" wrapText="1"/>
    </xf>
    <xf numFmtId="0" fontId="6" fillId="4" borderId="0" xfId="0" applyFont="1" applyFill="1" applyBorder="1" applyAlignment="1" applyProtection="1"/>
    <xf numFmtId="0" fontId="0" fillId="4" borderId="0" xfId="0" applyFont="1" applyFill="1" applyBorder="1" applyAlignment="1" applyProtection="1">
      <alignment vertical="center"/>
    </xf>
    <xf numFmtId="0" fontId="0" fillId="4" borderId="0" xfId="0" applyFont="1" applyFill="1" applyBorder="1" applyAlignment="1" applyProtection="1"/>
    <xf numFmtId="178" fontId="0" fillId="0" borderId="0" xfId="0" applyNumberFormat="1" applyFont="1" applyFill="1" applyBorder="1" applyAlignment="1" applyProtection="1"/>
    <xf numFmtId="183" fontId="0" fillId="0" borderId="0" xfId="0" applyNumberFormat="1" applyFill="1" applyBorder="1" applyAlignment="1" applyProtection="1"/>
    <xf numFmtId="178" fontId="28" fillId="0" borderId="0" xfId="0" applyNumberFormat="1" applyFont="1" applyFill="1" applyBorder="1" applyAlignment="1" applyProtection="1">
      <alignment horizontal="center" vertical="center"/>
    </xf>
    <xf numFmtId="10" fontId="15" fillId="0" borderId="0" xfId="0" applyNumberFormat="1" applyFont="1" applyFill="1" applyBorder="1" applyAlignment="1" applyProtection="1">
      <alignment horizontal="center" vertical="center"/>
    </xf>
    <xf numFmtId="178" fontId="0" fillId="0" borderId="0" xfId="0" applyNumberFormat="1" applyFont="1" applyFill="1" applyBorder="1" applyAlignment="1" applyProtection="1">
      <alignment vertical="center"/>
    </xf>
    <xf numFmtId="183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right" vertical="center"/>
    </xf>
    <xf numFmtId="178" fontId="20" fillId="0" borderId="2" xfId="0" applyNumberFormat="1" applyFont="1" applyFill="1" applyBorder="1" applyAlignment="1" applyProtection="1">
      <alignment horizontal="center" vertical="center" wrapText="1"/>
    </xf>
    <xf numFmtId="183" fontId="20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 shrinkToFit="1"/>
    </xf>
    <xf numFmtId="183" fontId="6" fillId="4" borderId="2" xfId="0" applyNumberFormat="1" applyFont="1" applyFill="1" applyBorder="1" applyAlignment="1" applyProtection="1">
      <alignment horizontal="right" vertical="center"/>
    </xf>
    <xf numFmtId="180" fontId="6" fillId="4" borderId="2" xfId="0" applyNumberFormat="1" applyFont="1" applyFill="1" applyBorder="1" applyAlignment="1" applyProtection="1">
      <alignment horizontal="right" vertical="center"/>
    </xf>
    <xf numFmtId="183" fontId="0" fillId="4" borderId="2" xfId="0" applyNumberFormat="1" applyFont="1" applyFill="1" applyBorder="1" applyAlignment="1" applyProtection="1">
      <alignment horizontal="right" vertical="center"/>
    </xf>
    <xf numFmtId="180" fontId="0" fillId="4" borderId="2" xfId="0" applyNumberFormat="1" applyFont="1" applyFill="1" applyBorder="1" applyAlignment="1" applyProtection="1">
      <alignment horizontal="right" vertical="center"/>
    </xf>
    <xf numFmtId="0" fontId="0" fillId="4" borderId="2" xfId="59" applyNumberFormat="1" applyFont="1" applyFill="1" applyBorder="1" applyAlignment="1" applyProtection="1">
      <alignment horizontal="left" vertical="center"/>
    </xf>
    <xf numFmtId="0" fontId="0" fillId="3" borderId="2" xfId="59" applyNumberFormat="1" applyFont="1" applyFill="1" applyBorder="1" applyAlignment="1" applyProtection="1">
      <alignment horizontal="left" vertical="center"/>
    </xf>
    <xf numFmtId="179" fontId="0" fillId="3" borderId="2" xfId="0" applyNumberFormat="1" applyFont="1" applyFill="1" applyBorder="1" applyAlignment="1" applyProtection="1">
      <alignment horizontal="right" vertical="center"/>
    </xf>
    <xf numFmtId="0" fontId="0" fillId="4" borderId="2" xfId="59" applyNumberFormat="1" applyFont="1" applyFill="1" applyBorder="1" applyAlignment="1" applyProtection="1">
      <alignment vertical="center"/>
    </xf>
    <xf numFmtId="0" fontId="0" fillId="4" borderId="2" xfId="0" applyFont="1" applyFill="1" applyBorder="1" applyAlignment="1" applyProtection="1">
      <alignment wrapText="1"/>
    </xf>
    <xf numFmtId="0" fontId="0" fillId="4" borderId="2" xfId="0" applyFont="1" applyFill="1" applyBorder="1" applyAlignment="1" applyProtection="1"/>
    <xf numFmtId="183" fontId="0" fillId="4" borderId="2" xfId="0" applyNumberFormat="1" applyFont="1" applyFill="1" applyBorder="1" applyAlignment="1" applyProtection="1"/>
    <xf numFmtId="0" fontId="29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distributed" vertical="center" wrapText="1"/>
    </xf>
    <xf numFmtId="0" fontId="8" fillId="0" borderId="0" xfId="0" applyFont="1" applyFill="1" applyBorder="1" applyAlignment="1" applyProtection="1"/>
    <xf numFmtId="0" fontId="0" fillId="0" borderId="11" xfId="0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left" vertical="center"/>
    </xf>
    <xf numFmtId="0" fontId="0" fillId="0" borderId="0" xfId="0" applyNumberFormat="1" applyFill="1" applyBorder="1" applyAlignment="1" applyProtection="1">
      <alignment vertical="center"/>
    </xf>
    <xf numFmtId="0" fontId="18" fillId="0" borderId="9" xfId="0" applyNumberFormat="1" applyFont="1" applyFill="1" applyBorder="1" applyAlignment="1" applyProtection="1">
      <alignment horizontal="right" vertical="center"/>
    </xf>
    <xf numFmtId="0" fontId="17" fillId="0" borderId="2" xfId="0" applyFont="1" applyFill="1" applyBorder="1" applyAlignment="1" applyProtection="1">
      <alignment horizontal="center" vertical="center"/>
    </xf>
    <xf numFmtId="177" fontId="6" fillId="0" borderId="2" xfId="0" applyNumberFormat="1" applyFont="1" applyFill="1" applyBorder="1" applyAlignment="1" applyProtection="1">
      <alignment horizontal="right" vertical="center"/>
    </xf>
    <xf numFmtId="0" fontId="18" fillId="0" borderId="2" xfId="0" applyFont="1" applyFill="1" applyBorder="1" applyAlignment="1" applyProtection="1">
      <alignment vertical="center"/>
    </xf>
    <xf numFmtId="0" fontId="17" fillId="0" borderId="2" xfId="0" applyFont="1" applyFill="1" applyBorder="1" applyAlignment="1" applyProtection="1">
      <alignment vertical="center"/>
    </xf>
    <xf numFmtId="180" fontId="0" fillId="0" borderId="2" xfId="0" applyNumberFormat="1" applyFont="1" applyFill="1" applyBorder="1" applyAlignment="1" applyProtection="1">
      <alignment horizontal="right" vertical="center"/>
    </xf>
    <xf numFmtId="0" fontId="18" fillId="0" borderId="2" xfId="0" applyFont="1" applyFill="1" applyBorder="1" applyAlignment="1" applyProtection="1">
      <alignment horizontal="left" vertical="center" wrapText="1"/>
      <protection locked="0"/>
    </xf>
    <xf numFmtId="0" fontId="18" fillId="0" borderId="2" xfId="0" applyFont="1" applyFill="1" applyBorder="1" applyAlignment="1" applyProtection="1">
      <alignment vertical="center" wrapText="1"/>
    </xf>
    <xf numFmtId="179" fontId="0" fillId="0" borderId="2" xfId="0" applyNumberFormat="1" applyFont="1" applyFill="1" applyBorder="1" applyAlignment="1" applyProtection="1">
      <alignment vertical="center"/>
    </xf>
    <xf numFmtId="0" fontId="18" fillId="0" borderId="2" xfId="0" applyFont="1" applyFill="1" applyBorder="1" applyAlignment="1" applyProtection="1">
      <alignment vertical="center" wrapText="1"/>
      <protection locked="0"/>
    </xf>
  </cellXfs>
  <cellStyles count="62">
    <cellStyle name="常规" xfId="0" builtinId="0"/>
    <cellStyle name="常规 4 4" xfId="1"/>
    <cellStyle name="货币[0]" xfId="2" builtinId="7"/>
    <cellStyle name="20% - 强调文字颜色 3" xfId="3" builtinId="38"/>
    <cellStyle name="输入" xfId="4" builtinId="20"/>
    <cellStyle name="货币" xfId="5" builtinId="4"/>
    <cellStyle name="常规 2 3 3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_2016项目管理财政分析表 4" xfId="22"/>
    <cellStyle name="标题 2" xfId="23" builtinId="17"/>
    <cellStyle name="60% - 强调文字颜色 1" xfId="24" builtinId="32"/>
    <cellStyle name="标题 3" xfId="25" builtinId="18"/>
    <cellStyle name="常规_山西省2014年全省和省本级预算执行情况与2015年全省和省本级预算草案（汇总全省和省本级0123）" xfId="26"/>
    <cellStyle name="60% - 强调文字颜色 4" xfId="27" builtinId="44"/>
    <cellStyle name="输出" xfId="28" builtinId="21"/>
    <cellStyle name="计算" xfId="29" builtinId="22"/>
    <cellStyle name="常规_2016项目管理财政分析表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常规_2016项目管理财政分析表 2 4" xfId="47"/>
    <cellStyle name="40% - 强调文字颜色 4" xfId="48" builtinId="43"/>
    <cellStyle name="常规 3 3" xfId="49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_Sheet1" xfId="56"/>
    <cellStyle name="常规_专项转移支付项目底表li" xfId="57"/>
    <cellStyle name="常规 4" xfId="58"/>
    <cellStyle name="常规 3" xfId="59"/>
    <cellStyle name="常规_全市收入" xfId="60"/>
    <cellStyle name="常规_2016项目管理财政分析表 2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round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24"/>
  <sheetViews>
    <sheetView showGridLines="0" workbookViewId="0">
      <pane xSplit="1" ySplit="4" topLeftCell="B5" activePane="bottomRight" state="frozen"/>
      <selection/>
      <selection pane="topRight"/>
      <selection pane="bottomLeft"/>
      <selection pane="bottomRight" activeCell="E24" sqref="E24"/>
    </sheetView>
  </sheetViews>
  <sheetFormatPr defaultColWidth="9" defaultRowHeight="14.25" outlineLevelCol="6"/>
  <cols>
    <col min="1" max="1" width="35.5" style="67" customWidth="1"/>
    <col min="2" max="2" width="17.7" style="67" customWidth="1"/>
    <col min="3" max="3" width="13.7" style="67" customWidth="1"/>
    <col min="4" max="4" width="14" style="67" customWidth="1"/>
    <col min="5" max="5" width="15" style="67" customWidth="1"/>
    <col min="6" max="6" width="15" style="222" customWidth="1"/>
    <col min="7" max="7" width="33.6" style="67" customWidth="1"/>
    <col min="8" max="16384" width="9" style="67"/>
  </cols>
  <sheetData>
    <row r="1" s="219" customFormat="1" ht="29.4" customHeight="1" spans="1:7">
      <c r="A1" s="104" t="s">
        <v>0</v>
      </c>
      <c r="B1" s="104"/>
      <c r="C1" s="104"/>
      <c r="D1" s="104"/>
      <c r="E1" s="104"/>
      <c r="F1" s="104"/>
      <c r="G1" s="104"/>
    </row>
    <row r="2" s="67" customFormat="1" ht="19.05" customHeight="1" spans="1:7">
      <c r="A2" s="223" t="s">
        <v>1</v>
      </c>
      <c r="B2" s="224"/>
      <c r="C2" s="224"/>
      <c r="D2" s="224"/>
      <c r="E2" s="187"/>
      <c r="F2" s="187"/>
      <c r="G2" s="225" t="s">
        <v>2</v>
      </c>
    </row>
    <row r="3" s="220" customFormat="1" ht="39" customHeight="1" spans="1:7">
      <c r="A3" s="182" t="s">
        <v>3</v>
      </c>
      <c r="B3" s="182" t="s">
        <v>4</v>
      </c>
      <c r="C3" s="182" t="s">
        <v>5</v>
      </c>
      <c r="D3" s="182" t="s">
        <v>6</v>
      </c>
      <c r="E3" s="189" t="s">
        <v>7</v>
      </c>
      <c r="F3" s="190" t="s">
        <v>8</v>
      </c>
      <c r="G3" s="190" t="s">
        <v>9</v>
      </c>
    </row>
    <row r="4" s="221" customFormat="1" ht="25" customHeight="1" spans="1:7">
      <c r="A4" s="226" t="s">
        <v>10</v>
      </c>
      <c r="B4" s="53">
        <v>459967</v>
      </c>
      <c r="C4" s="53">
        <v>490699</v>
      </c>
      <c r="D4" s="53">
        <v>21937</v>
      </c>
      <c r="E4" s="227">
        <v>106.681348879376</v>
      </c>
      <c r="F4" s="227">
        <v>125.768336661019</v>
      </c>
      <c r="G4" s="228"/>
    </row>
    <row r="5" s="221" customFormat="1" ht="25" customHeight="1" spans="1:7">
      <c r="A5" s="229" t="s">
        <v>11</v>
      </c>
      <c r="B5" s="58">
        <v>310377</v>
      </c>
      <c r="C5" s="58">
        <v>363238</v>
      </c>
      <c r="D5" s="58">
        <v>19752</v>
      </c>
      <c r="E5" s="230">
        <v>117.031223318738</v>
      </c>
      <c r="F5" s="230">
        <v>135.869650598669</v>
      </c>
      <c r="G5" s="228"/>
    </row>
    <row r="6" s="221" customFormat="1" ht="25" customHeight="1" spans="1:7">
      <c r="A6" s="228" t="s">
        <v>12</v>
      </c>
      <c r="B6" s="58">
        <v>127434</v>
      </c>
      <c r="C6" s="58">
        <v>147646</v>
      </c>
      <c r="D6" s="58">
        <v>10451</v>
      </c>
      <c r="E6" s="230">
        <v>115.860759295008</v>
      </c>
      <c r="F6" s="230">
        <v>133.543777134588</v>
      </c>
      <c r="G6" s="231"/>
    </row>
    <row r="7" s="221" customFormat="1" ht="25" customHeight="1" spans="1:7">
      <c r="A7" s="228" t="s">
        <v>13</v>
      </c>
      <c r="B7" s="58">
        <v>49279</v>
      </c>
      <c r="C7" s="58">
        <v>63863</v>
      </c>
      <c r="D7" s="58">
        <v>799</v>
      </c>
      <c r="E7" s="230">
        <v>129.594756387102</v>
      </c>
      <c r="F7" s="230">
        <v>147.89264045204</v>
      </c>
      <c r="G7" s="231"/>
    </row>
    <row r="8" s="221" customFormat="1" ht="25" customHeight="1" spans="1:7">
      <c r="A8" s="228" t="s">
        <v>14</v>
      </c>
      <c r="B8" s="58">
        <v>5603</v>
      </c>
      <c r="C8" s="58">
        <v>4162</v>
      </c>
      <c r="D8" s="58">
        <v>239</v>
      </c>
      <c r="E8" s="230">
        <v>74.2816348384794</v>
      </c>
      <c r="F8" s="230">
        <v>84.3534657478719</v>
      </c>
      <c r="G8" s="162"/>
    </row>
    <row r="9" s="221" customFormat="1" ht="25" customHeight="1" spans="1:7">
      <c r="A9" s="228" t="s">
        <v>15</v>
      </c>
      <c r="B9" s="58">
        <v>119692</v>
      </c>
      <c r="C9" s="58">
        <v>137486</v>
      </c>
      <c r="D9" s="58">
        <v>2357</v>
      </c>
      <c r="E9" s="230">
        <v>114.866490659359</v>
      </c>
      <c r="F9" s="230">
        <v>132.115504732619</v>
      </c>
      <c r="G9" s="232"/>
    </row>
    <row r="10" s="221" customFormat="1" ht="25" customHeight="1" spans="1:7">
      <c r="A10" s="228" t="s">
        <v>16</v>
      </c>
      <c r="B10" s="58">
        <v>1557</v>
      </c>
      <c r="C10" s="233">
        <v>2622</v>
      </c>
      <c r="D10" s="233">
        <v>1311</v>
      </c>
      <c r="E10" s="230">
        <v>168.400770712909</v>
      </c>
      <c r="F10" s="230">
        <v>391.928251121076</v>
      </c>
      <c r="G10" s="232"/>
    </row>
    <row r="11" s="221" customFormat="1" ht="25" customHeight="1" spans="1:7">
      <c r="A11" s="228" t="s">
        <v>17</v>
      </c>
      <c r="B11" s="58">
        <v>1160</v>
      </c>
      <c r="C11" s="233">
        <v>725</v>
      </c>
      <c r="D11" s="233">
        <v>725</v>
      </c>
      <c r="E11" s="230">
        <v>62.5</v>
      </c>
      <c r="F11" s="230">
        <v>144.135188866799</v>
      </c>
      <c r="G11" s="232"/>
    </row>
    <row r="12" s="221" customFormat="1" ht="25" customHeight="1" spans="1:7">
      <c r="A12" s="228" t="s">
        <v>18</v>
      </c>
      <c r="B12" s="58">
        <v>504</v>
      </c>
      <c r="C12" s="233">
        <v>688</v>
      </c>
      <c r="D12" s="233">
        <v>688</v>
      </c>
      <c r="E12" s="230">
        <v>136.507936507937</v>
      </c>
      <c r="F12" s="230">
        <v>318.518518518519</v>
      </c>
      <c r="G12" s="232"/>
    </row>
    <row r="13" s="221" customFormat="1" ht="25" customHeight="1" spans="1:7">
      <c r="A13" s="228" t="s">
        <v>19</v>
      </c>
      <c r="B13" s="58">
        <v>1614</v>
      </c>
      <c r="C13" s="233">
        <v>994</v>
      </c>
      <c r="D13" s="233">
        <v>994</v>
      </c>
      <c r="E13" s="230">
        <v>61.5861214374225</v>
      </c>
      <c r="F13" s="230">
        <v>224.379232505643</v>
      </c>
      <c r="G13" s="232"/>
    </row>
    <row r="14" s="221" customFormat="1" ht="25" customHeight="1" spans="1:7">
      <c r="A14" s="228" t="s">
        <v>20</v>
      </c>
      <c r="B14" s="58">
        <v>114</v>
      </c>
      <c r="C14" s="233">
        <v>137</v>
      </c>
      <c r="D14" s="233">
        <v>137</v>
      </c>
      <c r="E14" s="230">
        <v>120.175438596491</v>
      </c>
      <c r="F14" s="230">
        <v>240.350877192982</v>
      </c>
      <c r="G14" s="232"/>
    </row>
    <row r="15" s="221" customFormat="1" ht="25" customHeight="1" spans="1:7">
      <c r="A15" s="228" t="s">
        <v>21</v>
      </c>
      <c r="B15" s="58">
        <v>590</v>
      </c>
      <c r="C15" s="233">
        <v>367</v>
      </c>
      <c r="D15" s="233">
        <v>367</v>
      </c>
      <c r="E15" s="230">
        <v>62.2033898305085</v>
      </c>
      <c r="F15" s="230">
        <v>156.170212765957</v>
      </c>
      <c r="G15" s="232"/>
    </row>
    <row r="16" s="221" customFormat="1" ht="25" customHeight="1" spans="1:7">
      <c r="A16" s="228" t="s">
        <v>22</v>
      </c>
      <c r="B16" s="58">
        <v>706</v>
      </c>
      <c r="C16" s="233">
        <v>1667</v>
      </c>
      <c r="D16" s="233">
        <v>1667</v>
      </c>
      <c r="E16" s="230"/>
      <c r="F16" s="230"/>
      <c r="G16" s="232"/>
    </row>
    <row r="17" s="221" customFormat="1" ht="25" customHeight="1" spans="1:7">
      <c r="A17" s="228" t="s">
        <v>23</v>
      </c>
      <c r="B17" s="58"/>
      <c r="C17" s="233">
        <v>1</v>
      </c>
      <c r="D17" s="233">
        <v>1</v>
      </c>
      <c r="E17" s="230"/>
      <c r="F17" s="230">
        <v>1.72413793103448</v>
      </c>
      <c r="G17" s="232"/>
    </row>
    <row r="18" s="221" customFormat="1" ht="25" customHeight="1" spans="1:7">
      <c r="A18" s="228" t="s">
        <v>24</v>
      </c>
      <c r="B18" s="58">
        <v>2124</v>
      </c>
      <c r="C18" s="233">
        <v>2880</v>
      </c>
      <c r="D18" s="233">
        <v>16</v>
      </c>
      <c r="E18" s="230">
        <v>135.593220338983</v>
      </c>
      <c r="F18" s="230">
        <v>151.658767772512</v>
      </c>
      <c r="G18" s="232"/>
    </row>
    <row r="19" s="221" customFormat="1" ht="25" customHeight="1" spans="1:7">
      <c r="A19" s="229" t="s">
        <v>25</v>
      </c>
      <c r="B19" s="58">
        <v>149590</v>
      </c>
      <c r="C19" s="58">
        <v>127461</v>
      </c>
      <c r="D19" s="58">
        <v>2185</v>
      </c>
      <c r="E19" s="230">
        <v>85.2068988568755</v>
      </c>
      <c r="F19" s="230">
        <v>103.780390496507</v>
      </c>
      <c r="G19" s="232"/>
    </row>
    <row r="20" s="221" customFormat="1" ht="29" customHeight="1" spans="1:7">
      <c r="A20" s="228" t="s">
        <v>26</v>
      </c>
      <c r="B20" s="58">
        <v>19220</v>
      </c>
      <c r="C20" s="58">
        <v>18793</v>
      </c>
      <c r="D20" s="58">
        <v>2133</v>
      </c>
      <c r="E20" s="230">
        <v>97.7783558792924</v>
      </c>
      <c r="F20" s="230">
        <v>113.204023853985</v>
      </c>
      <c r="G20" s="234"/>
    </row>
    <row r="21" s="221" customFormat="1" ht="29" customHeight="1" spans="1:7">
      <c r="A21" s="228" t="s">
        <v>27</v>
      </c>
      <c r="B21" s="58">
        <v>6200</v>
      </c>
      <c r="C21" s="58">
        <v>7552</v>
      </c>
      <c r="D21" s="58">
        <v>13</v>
      </c>
      <c r="E21" s="230">
        <v>121.806451612903</v>
      </c>
      <c r="F21" s="230">
        <v>162.618432385874</v>
      </c>
      <c r="G21" s="232"/>
    </row>
    <row r="22" s="221" customFormat="1" ht="29" customHeight="1" spans="1:7">
      <c r="A22" s="228" t="s">
        <v>28</v>
      </c>
      <c r="B22" s="58">
        <v>60060</v>
      </c>
      <c r="C22" s="58">
        <v>62028</v>
      </c>
      <c r="D22" s="58"/>
      <c r="E22" s="230">
        <v>103.276723276723</v>
      </c>
      <c r="F22" s="230">
        <v>546.694870438921</v>
      </c>
      <c r="G22" s="228"/>
    </row>
    <row r="23" s="221" customFormat="1" ht="29" customHeight="1" spans="1:7">
      <c r="A23" s="228" t="s">
        <v>29</v>
      </c>
      <c r="B23" s="58"/>
      <c r="C23" s="58">
        <v>9045</v>
      </c>
      <c r="D23" s="58"/>
      <c r="E23" s="230"/>
      <c r="F23" s="230"/>
      <c r="G23" s="234"/>
    </row>
    <row r="24" s="221" customFormat="1" ht="29" customHeight="1" spans="1:7">
      <c r="A24" s="228" t="s">
        <v>30</v>
      </c>
      <c r="B24" s="58">
        <v>56939</v>
      </c>
      <c r="C24" s="58">
        <v>29866</v>
      </c>
      <c r="D24" s="58">
        <v>39</v>
      </c>
      <c r="E24" s="230">
        <v>52.4526247387555</v>
      </c>
      <c r="F24" s="230">
        <v>35.5992609809881</v>
      </c>
      <c r="G24" s="234"/>
    </row>
    <row r="25" s="221" customFormat="1" ht="29" customHeight="1" spans="1:7">
      <c r="A25" s="228" t="s">
        <v>31</v>
      </c>
      <c r="B25" s="58"/>
      <c r="C25" s="58">
        <v>151</v>
      </c>
      <c r="D25" s="58"/>
      <c r="E25" s="230"/>
      <c r="F25" s="230">
        <v>90.4191616766467</v>
      </c>
      <c r="G25" s="234"/>
    </row>
    <row r="26" s="221" customFormat="1" ht="29" customHeight="1" spans="1:7">
      <c r="A26" s="228" t="s">
        <v>32</v>
      </c>
      <c r="B26" s="58">
        <v>7200</v>
      </c>
      <c r="C26" s="58">
        <v>26</v>
      </c>
      <c r="D26" s="58"/>
      <c r="E26" s="230">
        <v>0.361111111111111</v>
      </c>
      <c r="F26" s="230">
        <v>0.421735604217356</v>
      </c>
      <c r="G26" s="234"/>
    </row>
    <row r="27" s="67" customFormat="1" spans="5:7">
      <c r="E27" s="80"/>
      <c r="F27" s="80"/>
      <c r="G27" s="80"/>
    </row>
    <row r="28" s="67" customFormat="1" spans="5:7">
      <c r="E28" s="80"/>
      <c r="F28" s="80"/>
      <c r="G28" s="80"/>
    </row>
    <row r="29" s="67" customFormat="1" spans="5:7">
      <c r="E29" s="80"/>
      <c r="F29" s="80"/>
      <c r="G29" s="80"/>
    </row>
    <row r="30" s="67" customFormat="1" spans="5:7">
      <c r="E30" s="80"/>
      <c r="F30" s="80"/>
      <c r="G30" s="80"/>
    </row>
    <row r="31" s="67" customFormat="1" spans="5:7">
      <c r="E31" s="80"/>
      <c r="F31" s="80"/>
      <c r="G31" s="80"/>
    </row>
    <row r="32" s="67" customFormat="1" spans="5:7">
      <c r="E32" s="80"/>
      <c r="F32" s="80"/>
      <c r="G32" s="80"/>
    </row>
    <row r="33" s="67" customFormat="1" spans="5:7">
      <c r="E33" s="80"/>
      <c r="F33" s="80"/>
      <c r="G33" s="80"/>
    </row>
    <row r="34" s="67" customFormat="1" spans="5:7">
      <c r="E34" s="80"/>
      <c r="F34" s="80"/>
      <c r="G34" s="80"/>
    </row>
    <row r="35" s="67" customFormat="1" spans="5:7">
      <c r="E35" s="80"/>
      <c r="F35" s="80"/>
      <c r="G35" s="80"/>
    </row>
    <row r="36" s="67" customFormat="1" spans="5:7">
      <c r="E36" s="80"/>
      <c r="F36" s="80"/>
      <c r="G36" s="80"/>
    </row>
    <row r="37" s="67" customFormat="1" spans="5:7">
      <c r="E37" s="80"/>
      <c r="F37" s="80"/>
      <c r="G37" s="80"/>
    </row>
    <row r="38" s="67" customFormat="1" spans="5:7">
      <c r="E38" s="80"/>
      <c r="F38" s="80"/>
      <c r="G38" s="80"/>
    </row>
    <row r="39" s="67" customFormat="1" spans="5:7">
      <c r="E39" s="80"/>
      <c r="F39" s="80"/>
      <c r="G39" s="80"/>
    </row>
    <row r="40" s="67" customFormat="1" spans="5:7">
      <c r="E40" s="80"/>
      <c r="F40" s="80"/>
      <c r="G40" s="80"/>
    </row>
    <row r="41" s="67" customFormat="1" spans="5:7">
      <c r="E41" s="80"/>
      <c r="F41" s="80"/>
      <c r="G41" s="80"/>
    </row>
    <row r="42" s="67" customFormat="1" spans="5:7">
      <c r="E42" s="80"/>
      <c r="F42" s="80"/>
      <c r="G42" s="80"/>
    </row>
    <row r="43" s="67" customFormat="1" spans="5:7">
      <c r="E43" s="80"/>
      <c r="F43" s="80"/>
      <c r="G43" s="80"/>
    </row>
    <row r="44" s="67" customFormat="1" spans="5:7">
      <c r="E44" s="80"/>
      <c r="F44" s="80"/>
      <c r="G44" s="80"/>
    </row>
    <row r="45" s="67" customFormat="1" spans="5:7">
      <c r="E45" s="80"/>
      <c r="F45" s="80"/>
      <c r="G45" s="80"/>
    </row>
    <row r="46" s="67" customFormat="1" spans="5:7">
      <c r="E46" s="80"/>
      <c r="F46" s="80"/>
      <c r="G46" s="80"/>
    </row>
    <row r="47" s="67" customFormat="1" spans="5:7">
      <c r="E47" s="80"/>
      <c r="F47" s="80"/>
      <c r="G47" s="80"/>
    </row>
    <row r="48" s="67" customFormat="1" spans="5:7">
      <c r="E48" s="80"/>
      <c r="F48" s="80"/>
      <c r="G48" s="80"/>
    </row>
    <row r="49" s="67" customFormat="1" spans="5:7">
      <c r="E49" s="80"/>
      <c r="F49" s="80"/>
      <c r="G49" s="80"/>
    </row>
    <row r="50" s="67" customFormat="1" spans="5:7">
      <c r="E50" s="80"/>
      <c r="F50" s="80"/>
      <c r="G50" s="80"/>
    </row>
    <row r="51" s="67" customFormat="1" spans="5:7">
      <c r="E51" s="80"/>
      <c r="F51" s="80"/>
      <c r="G51" s="80"/>
    </row>
    <row r="52" s="67" customFormat="1" spans="5:7">
      <c r="E52" s="80"/>
      <c r="F52" s="80"/>
      <c r="G52" s="80"/>
    </row>
    <row r="53" s="67" customFormat="1" spans="5:7">
      <c r="E53" s="80"/>
      <c r="F53" s="80"/>
      <c r="G53" s="80"/>
    </row>
    <row r="54" s="67" customFormat="1" spans="5:7">
      <c r="E54" s="80"/>
      <c r="F54" s="80"/>
      <c r="G54" s="80"/>
    </row>
    <row r="55" s="67" customFormat="1" spans="5:7">
      <c r="E55" s="80"/>
      <c r="F55" s="80"/>
      <c r="G55" s="80"/>
    </row>
    <row r="56" s="67" customFormat="1" spans="5:7">
      <c r="E56" s="80"/>
      <c r="F56" s="80"/>
      <c r="G56" s="80"/>
    </row>
    <row r="57" s="67" customFormat="1" spans="5:7">
      <c r="E57" s="80"/>
      <c r="F57" s="80"/>
      <c r="G57" s="80"/>
    </row>
    <row r="58" s="67" customFormat="1" spans="5:7">
      <c r="E58" s="80"/>
      <c r="F58" s="80"/>
      <c r="G58" s="80"/>
    </row>
    <row r="59" s="67" customFormat="1" spans="5:7">
      <c r="E59" s="80"/>
      <c r="F59" s="80"/>
      <c r="G59" s="80"/>
    </row>
    <row r="60" s="67" customFormat="1" spans="5:7">
      <c r="E60" s="80"/>
      <c r="F60" s="80"/>
      <c r="G60" s="80"/>
    </row>
    <row r="61" s="67" customFormat="1" spans="5:7">
      <c r="E61" s="80"/>
      <c r="F61" s="80"/>
      <c r="G61" s="80"/>
    </row>
    <row r="62" s="67" customFormat="1" spans="5:7">
      <c r="E62" s="80"/>
      <c r="F62" s="80"/>
      <c r="G62" s="80"/>
    </row>
    <row r="63" s="67" customFormat="1" spans="5:7">
      <c r="E63" s="80"/>
      <c r="F63" s="80"/>
      <c r="G63" s="80"/>
    </row>
    <row r="64" s="67" customFormat="1" spans="5:7">
      <c r="E64" s="80"/>
      <c r="F64" s="80"/>
      <c r="G64" s="80"/>
    </row>
    <row r="65" s="67" customFormat="1" spans="5:7">
      <c r="E65" s="80"/>
      <c r="F65" s="80"/>
      <c r="G65" s="80"/>
    </row>
    <row r="66" s="67" customFormat="1" spans="5:7">
      <c r="E66" s="80"/>
      <c r="F66" s="80"/>
      <c r="G66" s="80"/>
    </row>
    <row r="67" s="67" customFormat="1" spans="5:7">
      <c r="E67" s="80"/>
      <c r="F67" s="80"/>
      <c r="G67" s="80"/>
    </row>
    <row r="68" s="67" customFormat="1" spans="5:7">
      <c r="E68" s="80"/>
      <c r="F68" s="80"/>
      <c r="G68" s="80"/>
    </row>
    <row r="69" s="67" customFormat="1" spans="5:7">
      <c r="E69" s="80"/>
      <c r="F69" s="80"/>
      <c r="G69" s="80"/>
    </row>
    <row r="70" s="67" customFormat="1" spans="5:7">
      <c r="E70" s="80"/>
      <c r="F70" s="80"/>
      <c r="G70" s="80"/>
    </row>
    <row r="71" s="67" customFormat="1" spans="5:7">
      <c r="E71" s="80"/>
      <c r="F71" s="80"/>
      <c r="G71" s="80"/>
    </row>
    <row r="72" s="67" customFormat="1" spans="5:7">
      <c r="E72" s="80"/>
      <c r="F72" s="80"/>
      <c r="G72" s="80"/>
    </row>
    <row r="73" s="67" customFormat="1" spans="5:7">
      <c r="E73" s="80"/>
      <c r="F73" s="80"/>
      <c r="G73" s="80"/>
    </row>
    <row r="74" s="67" customFormat="1" spans="5:7">
      <c r="E74" s="80"/>
      <c r="F74" s="80"/>
      <c r="G74" s="80"/>
    </row>
    <row r="75" s="67" customFormat="1" spans="5:7">
      <c r="E75" s="80"/>
      <c r="F75" s="80"/>
      <c r="G75" s="80"/>
    </row>
    <row r="76" s="67" customFormat="1" spans="5:7">
      <c r="E76" s="80"/>
      <c r="F76" s="80"/>
      <c r="G76" s="80"/>
    </row>
    <row r="77" s="67" customFormat="1" spans="5:7">
      <c r="E77" s="80"/>
      <c r="F77" s="80"/>
      <c r="G77" s="80"/>
    </row>
    <row r="78" s="67" customFormat="1" spans="5:7">
      <c r="E78" s="80"/>
      <c r="F78" s="80"/>
      <c r="G78" s="80"/>
    </row>
    <row r="79" s="67" customFormat="1" spans="5:7">
      <c r="E79" s="80"/>
      <c r="F79" s="80"/>
      <c r="G79" s="80"/>
    </row>
    <row r="80" s="67" customFormat="1" spans="5:7">
      <c r="E80" s="80"/>
      <c r="F80" s="80"/>
      <c r="G80" s="80"/>
    </row>
    <row r="81" s="67" customFormat="1" spans="5:7">
      <c r="E81" s="80"/>
      <c r="F81" s="80"/>
      <c r="G81" s="80"/>
    </row>
    <row r="82" s="67" customFormat="1" spans="5:7">
      <c r="E82" s="80"/>
      <c r="F82" s="80"/>
      <c r="G82" s="80"/>
    </row>
    <row r="83" s="67" customFormat="1" spans="5:7">
      <c r="E83" s="80"/>
      <c r="F83" s="80"/>
      <c r="G83" s="80"/>
    </row>
    <row r="84" s="67" customFormat="1" spans="5:7">
      <c r="E84" s="80"/>
      <c r="F84" s="80"/>
      <c r="G84" s="80"/>
    </row>
    <row r="85" s="67" customFormat="1" spans="5:7">
      <c r="E85" s="80"/>
      <c r="F85" s="80"/>
      <c r="G85" s="80"/>
    </row>
    <row r="86" s="67" customFormat="1" spans="5:7">
      <c r="E86" s="80"/>
      <c r="F86" s="80"/>
      <c r="G86" s="80"/>
    </row>
    <row r="87" s="67" customFormat="1" spans="5:7">
      <c r="E87" s="80"/>
      <c r="F87" s="80"/>
      <c r="G87" s="80"/>
    </row>
    <row r="88" s="67" customFormat="1" spans="5:7">
      <c r="E88" s="80"/>
      <c r="F88" s="80"/>
      <c r="G88" s="80"/>
    </row>
    <row r="89" s="67" customFormat="1" spans="5:7">
      <c r="E89" s="80"/>
      <c r="F89" s="80"/>
      <c r="G89" s="80"/>
    </row>
    <row r="90" s="67" customFormat="1" spans="5:7">
      <c r="E90" s="80"/>
      <c r="F90" s="80"/>
      <c r="G90" s="80"/>
    </row>
    <row r="91" s="67" customFormat="1" spans="5:7">
      <c r="E91" s="80"/>
      <c r="F91" s="80"/>
      <c r="G91" s="80"/>
    </row>
    <row r="92" s="67" customFormat="1" spans="5:7">
      <c r="E92" s="80"/>
      <c r="F92" s="80"/>
      <c r="G92" s="80"/>
    </row>
    <row r="93" s="67" customFormat="1" spans="5:7">
      <c r="E93" s="80"/>
      <c r="F93" s="80"/>
      <c r="G93" s="80"/>
    </row>
    <row r="94" s="67" customFormat="1" spans="5:7">
      <c r="E94" s="80"/>
      <c r="F94" s="80"/>
      <c r="G94" s="80"/>
    </row>
    <row r="95" s="67" customFormat="1" spans="5:7">
      <c r="E95" s="80"/>
      <c r="F95" s="80"/>
      <c r="G95" s="80"/>
    </row>
    <row r="96" s="67" customFormat="1" spans="5:7">
      <c r="E96" s="80"/>
      <c r="F96" s="80"/>
      <c r="G96" s="80"/>
    </row>
    <row r="97" s="67" customFormat="1" spans="5:7">
      <c r="E97" s="80"/>
      <c r="F97" s="80"/>
      <c r="G97" s="80"/>
    </row>
    <row r="98" s="67" customFormat="1" spans="5:7">
      <c r="E98" s="80"/>
      <c r="F98" s="80"/>
      <c r="G98" s="80"/>
    </row>
    <row r="99" s="67" customFormat="1" spans="5:7">
      <c r="E99" s="80"/>
      <c r="F99" s="80"/>
      <c r="G99" s="80"/>
    </row>
    <row r="100" s="67" customFormat="1" spans="5:7">
      <c r="E100" s="80"/>
      <c r="F100" s="80"/>
      <c r="G100" s="80"/>
    </row>
    <row r="101" s="67" customFormat="1" spans="5:7">
      <c r="E101" s="80"/>
      <c r="F101" s="80"/>
      <c r="G101" s="80"/>
    </row>
    <row r="102" s="67" customFormat="1" spans="5:7">
      <c r="E102" s="80"/>
      <c r="F102" s="80"/>
      <c r="G102" s="80"/>
    </row>
    <row r="103" s="67" customFormat="1" spans="5:7">
      <c r="E103" s="80"/>
      <c r="F103" s="80"/>
      <c r="G103" s="80"/>
    </row>
    <row r="104" s="67" customFormat="1" spans="5:7">
      <c r="E104" s="80"/>
      <c r="F104" s="80"/>
      <c r="G104" s="80"/>
    </row>
    <row r="105" s="67" customFormat="1" spans="5:7">
      <c r="E105" s="80"/>
      <c r="F105" s="80"/>
      <c r="G105" s="80"/>
    </row>
    <row r="106" s="67" customFormat="1" spans="5:7">
      <c r="E106" s="80"/>
      <c r="F106" s="80"/>
      <c r="G106" s="80"/>
    </row>
    <row r="107" s="67" customFormat="1" spans="5:7">
      <c r="E107" s="80"/>
      <c r="F107" s="80"/>
      <c r="G107" s="80"/>
    </row>
    <row r="108" s="67" customFormat="1" spans="5:7">
      <c r="E108" s="80"/>
      <c r="F108" s="80"/>
      <c r="G108" s="80"/>
    </row>
    <row r="109" s="67" customFormat="1" spans="5:7">
      <c r="E109" s="80"/>
      <c r="F109" s="80"/>
      <c r="G109" s="80"/>
    </row>
    <row r="110" s="67" customFormat="1" spans="5:7">
      <c r="E110" s="80"/>
      <c r="F110" s="80"/>
      <c r="G110" s="80"/>
    </row>
    <row r="111" s="67" customFormat="1" spans="5:7">
      <c r="E111" s="80"/>
      <c r="F111" s="80"/>
      <c r="G111" s="80"/>
    </row>
    <row r="112" s="67" customFormat="1" spans="5:7">
      <c r="E112" s="80"/>
      <c r="F112" s="80"/>
      <c r="G112" s="80"/>
    </row>
    <row r="113" s="67" customFormat="1" spans="5:7">
      <c r="E113" s="80"/>
      <c r="F113" s="80"/>
      <c r="G113" s="80"/>
    </row>
    <row r="114" s="67" customFormat="1" spans="5:7">
      <c r="E114" s="80"/>
      <c r="F114" s="80"/>
      <c r="G114" s="80"/>
    </row>
    <row r="115" s="67" customFormat="1" spans="5:7">
      <c r="E115" s="80"/>
      <c r="F115" s="80"/>
      <c r="G115" s="80"/>
    </row>
    <row r="116" s="67" customFormat="1" spans="5:7">
      <c r="E116" s="80"/>
      <c r="F116" s="80"/>
      <c r="G116" s="80"/>
    </row>
    <row r="117" s="67" customFormat="1" spans="5:7">
      <c r="E117" s="80"/>
      <c r="F117" s="80"/>
      <c r="G117" s="80"/>
    </row>
    <row r="118" s="67" customFormat="1" spans="5:7">
      <c r="E118" s="80"/>
      <c r="F118" s="80"/>
      <c r="G118" s="80"/>
    </row>
    <row r="119" s="67" customFormat="1" spans="5:7">
      <c r="E119" s="80"/>
      <c r="F119" s="80"/>
      <c r="G119" s="80"/>
    </row>
    <row r="120" s="67" customFormat="1" spans="5:7">
      <c r="E120" s="80"/>
      <c r="F120" s="80"/>
      <c r="G120" s="80"/>
    </row>
    <row r="121" s="67" customFormat="1" spans="5:7">
      <c r="E121" s="80"/>
      <c r="F121" s="80"/>
      <c r="G121" s="80"/>
    </row>
    <row r="122" s="67" customFormat="1" spans="5:7">
      <c r="E122" s="80"/>
      <c r="F122" s="80"/>
      <c r="G122" s="80"/>
    </row>
    <row r="123" s="67" customFormat="1" spans="5:7">
      <c r="E123" s="80"/>
      <c r="F123" s="80"/>
      <c r="G123" s="80"/>
    </row>
    <row r="124" s="67" customFormat="1" spans="5:7">
      <c r="E124" s="80"/>
      <c r="F124" s="80"/>
      <c r="G124" s="80"/>
    </row>
    <row r="125" s="67" customFormat="1" spans="5:7">
      <c r="E125" s="80"/>
      <c r="F125" s="80"/>
      <c r="G125" s="80"/>
    </row>
    <row r="126" s="67" customFormat="1" spans="5:7">
      <c r="E126" s="80"/>
      <c r="F126" s="80"/>
      <c r="G126" s="80"/>
    </row>
    <row r="127" s="67" customFormat="1" spans="5:7">
      <c r="E127" s="80"/>
      <c r="F127" s="80"/>
      <c r="G127" s="80"/>
    </row>
    <row r="128" s="67" customFormat="1" spans="5:7">
      <c r="E128" s="80"/>
      <c r="F128" s="80"/>
      <c r="G128" s="80"/>
    </row>
    <row r="129" s="67" customFormat="1" spans="5:7">
      <c r="E129" s="80"/>
      <c r="F129" s="80"/>
      <c r="G129" s="80"/>
    </row>
    <row r="130" s="67" customFormat="1" spans="5:7">
      <c r="E130" s="80"/>
      <c r="F130" s="80"/>
      <c r="G130" s="80"/>
    </row>
    <row r="131" s="67" customFormat="1" spans="5:7">
      <c r="E131" s="80"/>
      <c r="F131" s="80"/>
      <c r="G131" s="80"/>
    </row>
    <row r="132" s="67" customFormat="1" spans="5:7">
      <c r="E132" s="80"/>
      <c r="F132" s="80"/>
      <c r="G132" s="80"/>
    </row>
    <row r="133" s="67" customFormat="1" spans="5:7">
      <c r="E133" s="80"/>
      <c r="F133" s="80"/>
      <c r="G133" s="80"/>
    </row>
    <row r="134" s="67" customFormat="1" spans="5:7">
      <c r="E134" s="80"/>
      <c r="F134" s="80"/>
      <c r="G134" s="80"/>
    </row>
    <row r="135" s="67" customFormat="1" spans="5:7">
      <c r="E135" s="80"/>
      <c r="F135" s="80"/>
      <c r="G135" s="80"/>
    </row>
    <row r="136" s="67" customFormat="1" spans="5:7">
      <c r="E136" s="80"/>
      <c r="F136" s="80"/>
      <c r="G136" s="80"/>
    </row>
    <row r="137" s="67" customFormat="1" spans="5:7">
      <c r="E137" s="80"/>
      <c r="F137" s="80"/>
      <c r="G137" s="80"/>
    </row>
    <row r="138" s="67" customFormat="1" spans="5:7">
      <c r="E138" s="80"/>
      <c r="F138" s="80"/>
      <c r="G138" s="80"/>
    </row>
    <row r="139" s="67" customFormat="1" spans="5:7">
      <c r="E139" s="80"/>
      <c r="F139" s="80"/>
      <c r="G139" s="80"/>
    </row>
    <row r="140" s="67" customFormat="1" spans="5:7">
      <c r="E140" s="80"/>
      <c r="F140" s="80"/>
      <c r="G140" s="80"/>
    </row>
    <row r="141" s="67" customFormat="1" spans="5:7">
      <c r="E141" s="80"/>
      <c r="F141" s="80"/>
      <c r="G141" s="80"/>
    </row>
    <row r="142" s="67" customFormat="1" spans="5:7">
      <c r="E142" s="80"/>
      <c r="F142" s="80"/>
      <c r="G142" s="80"/>
    </row>
    <row r="143" s="67" customFormat="1" spans="5:7">
      <c r="E143" s="80"/>
      <c r="F143" s="80"/>
      <c r="G143" s="80"/>
    </row>
    <row r="144" s="67" customFormat="1" spans="5:7">
      <c r="E144" s="80"/>
      <c r="F144" s="80"/>
      <c r="G144" s="80"/>
    </row>
    <row r="145" s="67" customFormat="1" spans="5:7">
      <c r="E145" s="80"/>
      <c r="F145" s="80"/>
      <c r="G145" s="80"/>
    </row>
    <row r="146" s="67" customFormat="1" spans="5:7">
      <c r="E146" s="80"/>
      <c r="F146" s="80"/>
      <c r="G146" s="80"/>
    </row>
    <row r="147" s="67" customFormat="1" spans="5:7">
      <c r="E147" s="80"/>
      <c r="F147" s="80"/>
      <c r="G147" s="80"/>
    </row>
    <row r="148" s="67" customFormat="1" spans="5:7">
      <c r="E148" s="80"/>
      <c r="F148" s="80"/>
      <c r="G148" s="80"/>
    </row>
    <row r="149" s="67" customFormat="1" spans="5:7">
      <c r="E149" s="80"/>
      <c r="F149" s="80"/>
      <c r="G149" s="80"/>
    </row>
    <row r="150" s="67" customFormat="1" spans="5:7">
      <c r="E150" s="80"/>
      <c r="F150" s="80"/>
      <c r="G150" s="80"/>
    </row>
    <row r="151" s="67" customFormat="1" spans="5:7">
      <c r="E151" s="80"/>
      <c r="F151" s="80"/>
      <c r="G151" s="80"/>
    </row>
    <row r="152" s="67" customFormat="1" spans="5:7">
      <c r="E152" s="80"/>
      <c r="F152" s="80"/>
      <c r="G152" s="80"/>
    </row>
    <row r="153" s="67" customFormat="1" spans="5:7">
      <c r="E153" s="80"/>
      <c r="F153" s="80"/>
      <c r="G153" s="80"/>
    </row>
    <row r="154" s="67" customFormat="1" spans="5:7">
      <c r="E154" s="80"/>
      <c r="F154" s="80"/>
      <c r="G154" s="80"/>
    </row>
    <row r="155" s="67" customFormat="1" spans="5:7">
      <c r="E155" s="80"/>
      <c r="F155" s="80"/>
      <c r="G155" s="80"/>
    </row>
    <row r="156" s="67" customFormat="1" spans="5:7">
      <c r="E156" s="80"/>
      <c r="F156" s="80"/>
      <c r="G156" s="80"/>
    </row>
    <row r="157" s="67" customFormat="1" spans="5:7">
      <c r="E157" s="80"/>
      <c r="F157" s="80"/>
      <c r="G157" s="80"/>
    </row>
    <row r="158" s="67" customFormat="1" spans="5:7">
      <c r="E158" s="80"/>
      <c r="F158" s="80"/>
      <c r="G158" s="80"/>
    </row>
    <row r="159" s="67" customFormat="1" spans="5:7">
      <c r="E159" s="80"/>
      <c r="F159" s="80"/>
      <c r="G159" s="80"/>
    </row>
    <row r="160" s="67" customFormat="1" spans="5:7">
      <c r="E160" s="80"/>
      <c r="F160" s="80"/>
      <c r="G160" s="80"/>
    </row>
    <row r="161" s="67" customFormat="1" spans="5:7">
      <c r="E161" s="80"/>
      <c r="F161" s="80"/>
      <c r="G161" s="80"/>
    </row>
    <row r="162" s="67" customFormat="1" spans="5:7">
      <c r="E162" s="80"/>
      <c r="F162" s="80"/>
      <c r="G162" s="80"/>
    </row>
    <row r="163" s="67" customFormat="1" spans="5:7">
      <c r="E163" s="80"/>
      <c r="F163" s="80"/>
      <c r="G163" s="80"/>
    </row>
    <row r="164" s="67" customFormat="1" spans="5:7">
      <c r="E164" s="80"/>
      <c r="F164" s="80"/>
      <c r="G164" s="80"/>
    </row>
    <row r="165" s="67" customFormat="1" spans="5:7">
      <c r="E165" s="80"/>
      <c r="F165" s="80"/>
      <c r="G165" s="80"/>
    </row>
    <row r="166" s="67" customFormat="1" spans="5:7">
      <c r="E166" s="80"/>
      <c r="F166" s="80"/>
      <c r="G166" s="80"/>
    </row>
    <row r="167" s="67" customFormat="1" spans="5:7">
      <c r="E167" s="80"/>
      <c r="F167" s="80"/>
      <c r="G167" s="80"/>
    </row>
    <row r="168" s="67" customFormat="1" spans="5:7">
      <c r="E168" s="80"/>
      <c r="F168" s="80"/>
      <c r="G168" s="80"/>
    </row>
    <row r="169" s="67" customFormat="1" spans="5:7">
      <c r="E169" s="80"/>
      <c r="F169" s="80"/>
      <c r="G169" s="80"/>
    </row>
    <row r="170" s="67" customFormat="1" spans="5:7">
      <c r="E170" s="80"/>
      <c r="F170" s="80"/>
      <c r="G170" s="80"/>
    </row>
    <row r="171" s="67" customFormat="1" spans="5:7">
      <c r="E171" s="80"/>
      <c r="F171" s="80"/>
      <c r="G171" s="80"/>
    </row>
    <row r="172" s="67" customFormat="1" spans="5:7">
      <c r="E172" s="80"/>
      <c r="F172" s="80"/>
      <c r="G172" s="80"/>
    </row>
    <row r="173" s="67" customFormat="1" spans="5:7">
      <c r="E173" s="80"/>
      <c r="F173" s="80"/>
      <c r="G173" s="80"/>
    </row>
    <row r="174" s="67" customFormat="1" spans="5:7">
      <c r="E174" s="80"/>
      <c r="F174" s="80"/>
      <c r="G174" s="80"/>
    </row>
    <row r="175" s="67" customFormat="1" spans="5:7">
      <c r="E175" s="80"/>
      <c r="F175" s="80"/>
      <c r="G175" s="80"/>
    </row>
    <row r="176" s="67" customFormat="1" spans="5:7">
      <c r="E176" s="80"/>
      <c r="F176" s="80"/>
      <c r="G176" s="80"/>
    </row>
    <row r="177" s="67" customFormat="1" spans="5:7">
      <c r="E177" s="80"/>
      <c r="F177" s="80"/>
      <c r="G177" s="80"/>
    </row>
    <row r="178" s="67" customFormat="1" spans="5:7">
      <c r="E178" s="80"/>
      <c r="F178" s="80"/>
      <c r="G178" s="80"/>
    </row>
    <row r="179" s="67" customFormat="1" spans="5:7">
      <c r="E179" s="80"/>
      <c r="F179" s="80"/>
      <c r="G179" s="80"/>
    </row>
    <row r="180" s="67" customFormat="1" spans="5:7">
      <c r="E180" s="80"/>
      <c r="F180" s="80"/>
      <c r="G180" s="80"/>
    </row>
    <row r="181" s="67" customFormat="1" spans="5:7">
      <c r="E181" s="80"/>
      <c r="F181" s="80"/>
      <c r="G181" s="80"/>
    </row>
    <row r="182" s="67" customFormat="1" spans="5:7">
      <c r="E182" s="80"/>
      <c r="F182" s="80"/>
      <c r="G182" s="80"/>
    </row>
    <row r="183" s="67" customFormat="1" spans="5:7">
      <c r="E183" s="80"/>
      <c r="F183" s="80"/>
      <c r="G183" s="80"/>
    </row>
    <row r="184" s="67" customFormat="1" spans="5:7">
      <c r="E184" s="80"/>
      <c r="F184" s="80"/>
      <c r="G184" s="80"/>
    </row>
    <row r="185" s="67" customFormat="1" spans="5:7">
      <c r="E185" s="80"/>
      <c r="F185" s="80"/>
      <c r="G185" s="80"/>
    </row>
    <row r="186" s="67" customFormat="1" spans="5:7">
      <c r="E186" s="80"/>
      <c r="F186" s="80"/>
      <c r="G186" s="80"/>
    </row>
    <row r="187" s="67" customFormat="1" spans="5:7">
      <c r="E187" s="80"/>
      <c r="F187" s="80"/>
      <c r="G187" s="80"/>
    </row>
    <row r="188" s="67" customFormat="1" spans="5:7">
      <c r="E188" s="80"/>
      <c r="F188" s="80"/>
      <c r="G188" s="80"/>
    </row>
    <row r="189" s="67" customFormat="1" spans="5:7">
      <c r="E189" s="80"/>
      <c r="F189" s="80"/>
      <c r="G189" s="80"/>
    </row>
    <row r="190" s="67" customFormat="1" spans="5:7">
      <c r="E190" s="80"/>
      <c r="F190" s="80"/>
      <c r="G190" s="80"/>
    </row>
    <row r="191" s="67" customFormat="1" spans="5:7">
      <c r="E191" s="80"/>
      <c r="F191" s="80"/>
      <c r="G191" s="80"/>
    </row>
    <row r="192" s="67" customFormat="1" spans="5:7">
      <c r="E192" s="80"/>
      <c r="F192" s="80"/>
      <c r="G192" s="80"/>
    </row>
    <row r="193" s="67" customFormat="1" spans="5:7">
      <c r="E193" s="80"/>
      <c r="F193" s="80"/>
      <c r="G193" s="80"/>
    </row>
    <row r="194" s="67" customFormat="1" spans="5:7">
      <c r="E194" s="80"/>
      <c r="F194" s="80"/>
      <c r="G194" s="80"/>
    </row>
    <row r="195" s="67" customFormat="1" spans="5:7">
      <c r="E195" s="80"/>
      <c r="F195" s="80"/>
      <c r="G195" s="80"/>
    </row>
    <row r="196" s="67" customFormat="1" spans="5:7">
      <c r="E196" s="80"/>
      <c r="F196" s="80"/>
      <c r="G196" s="80"/>
    </row>
    <row r="197" s="67" customFormat="1" spans="5:7">
      <c r="E197" s="80"/>
      <c r="F197" s="80"/>
      <c r="G197" s="80"/>
    </row>
    <row r="198" s="67" customFormat="1" spans="5:7">
      <c r="E198" s="80"/>
      <c r="F198" s="80"/>
      <c r="G198" s="80"/>
    </row>
    <row r="199" s="67" customFormat="1" spans="5:7">
      <c r="E199" s="80"/>
      <c r="F199" s="80"/>
      <c r="G199" s="80"/>
    </row>
    <row r="200" s="67" customFormat="1" spans="5:7">
      <c r="E200" s="80"/>
      <c r="F200" s="80"/>
      <c r="G200" s="80"/>
    </row>
    <row r="201" s="67" customFormat="1" spans="5:7">
      <c r="E201" s="80"/>
      <c r="F201" s="80"/>
      <c r="G201" s="80"/>
    </row>
    <row r="202" s="67" customFormat="1" spans="5:7">
      <c r="E202" s="80"/>
      <c r="F202" s="80"/>
      <c r="G202" s="80"/>
    </row>
    <row r="203" s="67" customFormat="1" spans="5:7">
      <c r="E203" s="80"/>
      <c r="F203" s="80"/>
      <c r="G203" s="80"/>
    </row>
    <row r="204" s="67" customFormat="1" spans="5:7">
      <c r="E204" s="80"/>
      <c r="F204" s="80"/>
      <c r="G204" s="80"/>
    </row>
    <row r="205" s="67" customFormat="1" spans="5:7">
      <c r="E205" s="80"/>
      <c r="F205" s="80"/>
      <c r="G205" s="80"/>
    </row>
    <row r="206" s="67" customFormat="1" spans="5:7">
      <c r="E206" s="80"/>
      <c r="F206" s="80"/>
      <c r="G206" s="80"/>
    </row>
    <row r="207" s="67" customFormat="1" spans="5:7">
      <c r="E207" s="80"/>
      <c r="F207" s="80"/>
      <c r="G207" s="80"/>
    </row>
    <row r="208" s="67" customFormat="1" spans="5:7">
      <c r="E208" s="80"/>
      <c r="F208" s="80"/>
      <c r="G208" s="80"/>
    </row>
    <row r="209" s="67" customFormat="1" spans="5:7">
      <c r="E209" s="80"/>
      <c r="F209" s="80"/>
      <c r="G209" s="80"/>
    </row>
    <row r="210" s="67" customFormat="1" spans="5:7">
      <c r="E210" s="80"/>
      <c r="F210" s="80"/>
      <c r="G210" s="80"/>
    </row>
    <row r="211" s="67" customFormat="1" spans="5:7">
      <c r="E211" s="80"/>
      <c r="F211" s="80"/>
      <c r="G211" s="80"/>
    </row>
    <row r="212" s="67" customFormat="1" spans="5:7">
      <c r="E212" s="80"/>
      <c r="F212" s="80"/>
      <c r="G212" s="80"/>
    </row>
    <row r="213" s="67" customFormat="1" spans="5:7">
      <c r="E213" s="80"/>
      <c r="F213" s="80"/>
      <c r="G213" s="80"/>
    </row>
    <row r="214" s="67" customFormat="1" spans="5:7">
      <c r="E214" s="80"/>
      <c r="F214" s="80"/>
      <c r="G214" s="80"/>
    </row>
    <row r="215" s="67" customFormat="1" spans="5:7">
      <c r="E215" s="80"/>
      <c r="F215" s="80"/>
      <c r="G215" s="80"/>
    </row>
    <row r="216" s="67" customFormat="1" spans="5:7">
      <c r="E216" s="80"/>
      <c r="F216" s="80"/>
      <c r="G216" s="80"/>
    </row>
    <row r="217" s="67" customFormat="1" spans="5:7">
      <c r="E217" s="80"/>
      <c r="F217" s="80"/>
      <c r="G217" s="80"/>
    </row>
    <row r="218" s="67" customFormat="1" spans="5:7">
      <c r="E218" s="80"/>
      <c r="F218" s="80"/>
      <c r="G218" s="80"/>
    </row>
    <row r="219" s="67" customFormat="1" spans="5:7">
      <c r="E219" s="80"/>
      <c r="F219" s="80"/>
      <c r="G219" s="80"/>
    </row>
    <row r="220" s="67" customFormat="1" spans="5:7">
      <c r="E220" s="80"/>
      <c r="F220" s="80"/>
      <c r="G220" s="80"/>
    </row>
    <row r="221" s="67" customFormat="1" spans="5:7">
      <c r="E221" s="80"/>
      <c r="F221" s="80"/>
      <c r="G221" s="80"/>
    </row>
    <row r="222" s="67" customFormat="1" spans="5:7">
      <c r="E222" s="80"/>
      <c r="F222" s="80"/>
      <c r="G222" s="80"/>
    </row>
    <row r="223" s="67" customFormat="1" spans="5:7">
      <c r="E223" s="80"/>
      <c r="F223" s="80"/>
      <c r="G223" s="80"/>
    </row>
    <row r="224" s="67" customFormat="1" spans="5:7">
      <c r="E224" s="80"/>
      <c r="F224" s="80"/>
      <c r="G224" s="80"/>
    </row>
    <row r="225" s="67" customFormat="1" spans="5:7">
      <c r="E225" s="80"/>
      <c r="F225" s="80"/>
      <c r="G225" s="80"/>
    </row>
    <row r="226" s="67" customFormat="1" spans="5:7">
      <c r="E226" s="80"/>
      <c r="F226" s="80"/>
      <c r="G226" s="80"/>
    </row>
    <row r="227" s="67" customFormat="1" spans="5:7">
      <c r="E227" s="80"/>
      <c r="F227" s="80"/>
      <c r="G227" s="80"/>
    </row>
    <row r="228" s="67" customFormat="1" spans="5:7">
      <c r="E228" s="80"/>
      <c r="F228" s="80"/>
      <c r="G228" s="80"/>
    </row>
    <row r="229" s="67" customFormat="1" spans="5:7">
      <c r="E229" s="80"/>
      <c r="F229" s="80"/>
      <c r="G229" s="80"/>
    </row>
    <row r="230" s="67" customFormat="1" spans="5:7">
      <c r="E230" s="80"/>
      <c r="F230" s="80"/>
      <c r="G230" s="80"/>
    </row>
    <row r="231" s="67" customFormat="1" spans="5:7">
      <c r="E231" s="80"/>
      <c r="F231" s="80"/>
      <c r="G231" s="80"/>
    </row>
    <row r="232" s="67" customFormat="1" spans="5:7">
      <c r="E232" s="80"/>
      <c r="F232" s="80"/>
      <c r="G232" s="80"/>
    </row>
    <row r="233" s="67" customFormat="1" spans="5:7">
      <c r="E233" s="80"/>
      <c r="F233" s="80"/>
      <c r="G233" s="80"/>
    </row>
    <row r="234" s="67" customFormat="1" spans="5:7">
      <c r="E234" s="80"/>
      <c r="F234" s="80"/>
      <c r="G234" s="80"/>
    </row>
    <row r="235" s="67" customFormat="1" spans="5:7">
      <c r="E235" s="80"/>
      <c r="F235" s="80"/>
      <c r="G235" s="80"/>
    </row>
    <row r="236" s="67" customFormat="1" spans="5:7">
      <c r="E236" s="80"/>
      <c r="F236" s="80"/>
      <c r="G236" s="80"/>
    </row>
    <row r="237" s="67" customFormat="1" spans="5:7">
      <c r="E237" s="80"/>
      <c r="F237" s="80"/>
      <c r="G237" s="80"/>
    </row>
    <row r="238" s="67" customFormat="1" spans="5:7">
      <c r="E238" s="80"/>
      <c r="F238" s="80"/>
      <c r="G238" s="80"/>
    </row>
    <row r="239" s="67" customFormat="1" spans="5:7">
      <c r="E239" s="80"/>
      <c r="F239" s="80"/>
      <c r="G239" s="80"/>
    </row>
    <row r="240" s="67" customFormat="1" spans="5:7">
      <c r="E240" s="80"/>
      <c r="F240" s="80"/>
      <c r="G240" s="80"/>
    </row>
    <row r="241" s="67" customFormat="1" spans="5:7">
      <c r="E241" s="80"/>
      <c r="F241" s="80"/>
      <c r="G241" s="80"/>
    </row>
    <row r="242" s="67" customFormat="1" spans="5:7">
      <c r="E242" s="80"/>
      <c r="F242" s="80"/>
      <c r="G242" s="80"/>
    </row>
    <row r="243" s="67" customFormat="1" spans="5:7">
      <c r="E243" s="80"/>
      <c r="F243" s="80"/>
      <c r="G243" s="80"/>
    </row>
    <row r="244" s="67" customFormat="1" spans="5:7">
      <c r="E244" s="80"/>
      <c r="F244" s="80"/>
      <c r="G244" s="80"/>
    </row>
    <row r="245" s="67" customFormat="1" spans="5:7">
      <c r="E245" s="80"/>
      <c r="F245" s="80"/>
      <c r="G245" s="80"/>
    </row>
    <row r="246" s="67" customFormat="1" spans="5:7">
      <c r="E246" s="80"/>
      <c r="F246" s="80"/>
      <c r="G246" s="80"/>
    </row>
    <row r="247" s="67" customFormat="1" spans="5:7">
      <c r="E247" s="80"/>
      <c r="F247" s="80"/>
      <c r="G247" s="80"/>
    </row>
    <row r="248" s="67" customFormat="1" spans="5:7">
      <c r="E248" s="80"/>
      <c r="F248" s="80"/>
      <c r="G248" s="80"/>
    </row>
    <row r="249" s="67" customFormat="1" spans="5:7">
      <c r="E249" s="80"/>
      <c r="F249" s="80"/>
      <c r="G249" s="80"/>
    </row>
    <row r="250" s="67" customFormat="1" spans="5:7">
      <c r="E250" s="80"/>
      <c r="F250" s="80"/>
      <c r="G250" s="80"/>
    </row>
    <row r="251" s="67" customFormat="1" spans="5:7">
      <c r="E251" s="80"/>
      <c r="F251" s="80"/>
      <c r="G251" s="80"/>
    </row>
    <row r="252" s="67" customFormat="1" spans="5:7">
      <c r="E252" s="80"/>
      <c r="F252" s="80"/>
      <c r="G252" s="80"/>
    </row>
    <row r="253" s="67" customFormat="1" spans="5:7">
      <c r="E253" s="80"/>
      <c r="F253" s="80"/>
      <c r="G253" s="80"/>
    </row>
    <row r="254" s="67" customFormat="1" spans="5:7">
      <c r="E254" s="80"/>
      <c r="F254" s="80"/>
      <c r="G254" s="80"/>
    </row>
    <row r="255" s="67" customFormat="1" spans="5:7">
      <c r="E255" s="80"/>
      <c r="F255" s="80"/>
      <c r="G255" s="80"/>
    </row>
    <row r="256" s="67" customFormat="1" spans="5:7">
      <c r="E256" s="80"/>
      <c r="F256" s="80"/>
      <c r="G256" s="80"/>
    </row>
    <row r="257" s="67" customFormat="1" spans="5:7">
      <c r="E257" s="80"/>
      <c r="F257" s="80"/>
      <c r="G257" s="80"/>
    </row>
    <row r="258" s="67" customFormat="1" spans="5:7">
      <c r="E258" s="80"/>
      <c r="F258" s="80"/>
      <c r="G258" s="80"/>
    </row>
    <row r="259" s="67" customFormat="1" spans="5:7">
      <c r="E259" s="80"/>
      <c r="F259" s="80"/>
      <c r="G259" s="80"/>
    </row>
    <row r="260" s="67" customFormat="1" spans="5:7">
      <c r="E260" s="80"/>
      <c r="F260" s="80"/>
      <c r="G260" s="80"/>
    </row>
    <row r="261" s="67" customFormat="1" spans="5:7">
      <c r="E261" s="80"/>
      <c r="F261" s="80"/>
      <c r="G261" s="80"/>
    </row>
    <row r="262" s="67" customFormat="1" spans="5:7">
      <c r="E262" s="80"/>
      <c r="F262" s="80"/>
      <c r="G262" s="80"/>
    </row>
    <row r="263" s="67" customFormat="1" spans="5:7">
      <c r="E263" s="80"/>
      <c r="F263" s="80"/>
      <c r="G263" s="80"/>
    </row>
    <row r="264" s="67" customFormat="1" spans="5:7">
      <c r="E264" s="80"/>
      <c r="F264" s="80"/>
      <c r="G264" s="80"/>
    </row>
    <row r="265" s="67" customFormat="1" spans="5:7">
      <c r="E265" s="80"/>
      <c r="F265" s="80"/>
      <c r="G265" s="80"/>
    </row>
    <row r="266" s="67" customFormat="1" spans="5:7">
      <c r="E266" s="80"/>
      <c r="F266" s="80"/>
      <c r="G266" s="80"/>
    </row>
    <row r="267" s="67" customFormat="1" spans="5:7">
      <c r="E267" s="80"/>
      <c r="F267" s="80"/>
      <c r="G267" s="80"/>
    </row>
    <row r="268" s="67" customFormat="1" spans="5:7">
      <c r="E268" s="80"/>
      <c r="F268" s="80"/>
      <c r="G268" s="80"/>
    </row>
    <row r="269" s="67" customFormat="1" spans="5:7">
      <c r="E269" s="80"/>
      <c r="F269" s="80"/>
      <c r="G269" s="80"/>
    </row>
    <row r="270" s="67" customFormat="1" spans="5:7">
      <c r="E270" s="80"/>
      <c r="F270" s="80"/>
      <c r="G270" s="80"/>
    </row>
    <row r="271" s="67" customFormat="1" spans="5:7">
      <c r="E271" s="80"/>
      <c r="F271" s="80"/>
      <c r="G271" s="80"/>
    </row>
    <row r="272" s="67" customFormat="1" spans="5:7">
      <c r="E272" s="80"/>
      <c r="F272" s="80"/>
      <c r="G272" s="80"/>
    </row>
    <row r="273" s="67" customFormat="1" spans="5:7">
      <c r="E273" s="80"/>
      <c r="F273" s="80"/>
      <c r="G273" s="80"/>
    </row>
    <row r="274" s="67" customFormat="1" spans="5:7">
      <c r="E274" s="80"/>
      <c r="F274" s="80"/>
      <c r="G274" s="80"/>
    </row>
    <row r="275" s="67" customFormat="1" spans="5:7">
      <c r="E275" s="80"/>
      <c r="F275" s="80"/>
      <c r="G275" s="80"/>
    </row>
    <row r="276" s="67" customFormat="1" spans="5:7">
      <c r="E276" s="80"/>
      <c r="F276" s="80"/>
      <c r="G276" s="80"/>
    </row>
    <row r="277" s="67" customFormat="1" spans="5:7">
      <c r="E277" s="80"/>
      <c r="F277" s="80"/>
      <c r="G277" s="80"/>
    </row>
    <row r="278" s="67" customFormat="1" spans="5:7">
      <c r="E278" s="80"/>
      <c r="F278" s="80"/>
      <c r="G278" s="80"/>
    </row>
    <row r="279" s="67" customFormat="1" spans="5:7">
      <c r="E279" s="80"/>
      <c r="F279" s="80"/>
      <c r="G279" s="80"/>
    </row>
    <row r="280" s="67" customFormat="1" spans="5:7">
      <c r="E280" s="80"/>
      <c r="F280" s="80"/>
      <c r="G280" s="80"/>
    </row>
    <row r="281" s="67" customFormat="1" spans="5:7">
      <c r="E281" s="80"/>
      <c r="F281" s="80"/>
      <c r="G281" s="80"/>
    </row>
    <row r="282" s="67" customFormat="1" spans="5:7">
      <c r="E282" s="80"/>
      <c r="F282" s="80"/>
      <c r="G282" s="80"/>
    </row>
    <row r="283" s="67" customFormat="1" spans="5:7">
      <c r="E283" s="80"/>
      <c r="F283" s="80"/>
      <c r="G283" s="80"/>
    </row>
    <row r="284" s="67" customFormat="1" spans="5:7">
      <c r="E284" s="80"/>
      <c r="F284" s="80"/>
      <c r="G284" s="80"/>
    </row>
    <row r="285" s="67" customFormat="1" spans="5:7">
      <c r="E285" s="80"/>
      <c r="F285" s="80"/>
      <c r="G285" s="80"/>
    </row>
    <row r="286" s="67" customFormat="1" spans="5:7">
      <c r="E286" s="80"/>
      <c r="F286" s="80"/>
      <c r="G286" s="80"/>
    </row>
    <row r="287" s="67" customFormat="1" spans="5:7">
      <c r="E287" s="80"/>
      <c r="F287" s="80"/>
      <c r="G287" s="80"/>
    </row>
    <row r="288" s="67" customFormat="1" spans="5:7">
      <c r="E288" s="80"/>
      <c r="F288" s="80"/>
      <c r="G288" s="80"/>
    </row>
    <row r="289" s="67" customFormat="1" spans="5:7">
      <c r="E289" s="80"/>
      <c r="F289" s="80"/>
      <c r="G289" s="80"/>
    </row>
    <row r="290" s="67" customFormat="1" spans="5:7">
      <c r="E290" s="80"/>
      <c r="F290" s="80"/>
      <c r="G290" s="80"/>
    </row>
    <row r="291" s="67" customFormat="1" spans="5:7">
      <c r="E291" s="80"/>
      <c r="F291" s="80"/>
      <c r="G291" s="80"/>
    </row>
    <row r="292" s="67" customFormat="1" spans="5:7">
      <c r="E292" s="80"/>
      <c r="F292" s="80"/>
      <c r="G292" s="80"/>
    </row>
    <row r="293" s="67" customFormat="1" spans="5:7">
      <c r="E293" s="80"/>
      <c r="F293" s="80"/>
      <c r="G293" s="80"/>
    </row>
    <row r="294" s="67" customFormat="1" spans="5:7">
      <c r="E294" s="80"/>
      <c r="F294" s="80"/>
      <c r="G294" s="80"/>
    </row>
    <row r="295" s="67" customFormat="1" spans="5:7">
      <c r="E295" s="80"/>
      <c r="F295" s="80"/>
      <c r="G295" s="80"/>
    </row>
    <row r="296" s="67" customFormat="1" spans="5:7">
      <c r="E296" s="80"/>
      <c r="F296" s="80"/>
      <c r="G296" s="80"/>
    </row>
    <row r="297" s="67" customFormat="1" spans="5:7">
      <c r="E297" s="80"/>
      <c r="F297" s="80"/>
      <c r="G297" s="80"/>
    </row>
    <row r="298" s="67" customFormat="1" spans="5:7">
      <c r="E298" s="80"/>
      <c r="F298" s="80"/>
      <c r="G298" s="80"/>
    </row>
    <row r="299" s="67" customFormat="1" spans="5:7">
      <c r="E299" s="80"/>
      <c r="F299" s="80"/>
      <c r="G299" s="80"/>
    </row>
    <row r="300" s="67" customFormat="1" spans="5:7">
      <c r="E300" s="80"/>
      <c r="F300" s="80"/>
      <c r="G300" s="80"/>
    </row>
    <row r="301" s="67" customFormat="1" spans="5:7">
      <c r="E301" s="80"/>
      <c r="F301" s="80"/>
      <c r="G301" s="80"/>
    </row>
    <row r="302" s="67" customFormat="1" spans="5:7">
      <c r="E302" s="80"/>
      <c r="F302" s="80"/>
      <c r="G302" s="80"/>
    </row>
    <row r="303" s="67" customFormat="1" spans="5:7">
      <c r="E303" s="80"/>
      <c r="F303" s="80"/>
      <c r="G303" s="80"/>
    </row>
    <row r="304" s="67" customFormat="1" spans="5:7">
      <c r="E304" s="80"/>
      <c r="F304" s="80"/>
      <c r="G304" s="80"/>
    </row>
    <row r="305" s="67" customFormat="1" spans="5:7">
      <c r="E305" s="80"/>
      <c r="F305" s="80"/>
      <c r="G305" s="80"/>
    </row>
    <row r="306" s="67" customFormat="1" spans="5:7">
      <c r="E306" s="80"/>
      <c r="F306" s="80"/>
      <c r="G306" s="80"/>
    </row>
    <row r="307" s="67" customFormat="1" spans="5:7">
      <c r="E307" s="80"/>
      <c r="F307" s="80"/>
      <c r="G307" s="80"/>
    </row>
    <row r="308" s="67" customFormat="1" spans="5:7">
      <c r="E308" s="80"/>
      <c r="F308" s="80"/>
      <c r="G308" s="80"/>
    </row>
    <row r="309" s="67" customFormat="1" spans="5:7">
      <c r="E309" s="80"/>
      <c r="F309" s="80"/>
      <c r="G309" s="80"/>
    </row>
    <row r="310" s="67" customFormat="1" spans="5:7">
      <c r="E310" s="80"/>
      <c r="F310" s="80"/>
      <c r="G310" s="80"/>
    </row>
    <row r="311" s="67" customFormat="1" spans="5:7">
      <c r="E311" s="80"/>
      <c r="F311" s="80"/>
      <c r="G311" s="80"/>
    </row>
    <row r="312" s="67" customFormat="1" spans="5:7">
      <c r="E312" s="80"/>
      <c r="F312" s="80"/>
      <c r="G312" s="80"/>
    </row>
    <row r="313" s="67" customFormat="1" spans="5:7">
      <c r="E313" s="80"/>
      <c r="F313" s="80"/>
      <c r="G313" s="80"/>
    </row>
    <row r="314" s="67" customFormat="1" spans="5:7">
      <c r="E314" s="80"/>
      <c r="F314" s="80"/>
      <c r="G314" s="80"/>
    </row>
    <row r="315" s="67" customFormat="1" spans="5:7">
      <c r="E315" s="80"/>
      <c r="F315" s="80"/>
      <c r="G315" s="80"/>
    </row>
    <row r="316" s="67" customFormat="1" spans="5:7">
      <c r="E316" s="80"/>
      <c r="F316" s="80"/>
      <c r="G316" s="80"/>
    </row>
    <row r="317" s="67" customFormat="1" spans="5:7">
      <c r="E317" s="80"/>
      <c r="F317" s="80"/>
      <c r="G317" s="80"/>
    </row>
    <row r="318" s="67" customFormat="1" spans="5:7">
      <c r="E318" s="80"/>
      <c r="F318" s="80"/>
      <c r="G318" s="80"/>
    </row>
    <row r="319" s="67" customFormat="1" spans="5:7">
      <c r="E319" s="80"/>
      <c r="F319" s="80"/>
      <c r="G319" s="80"/>
    </row>
    <row r="320" s="67" customFormat="1" spans="5:7">
      <c r="E320" s="80"/>
      <c r="F320" s="80"/>
      <c r="G320" s="80"/>
    </row>
    <row r="321" s="67" customFormat="1" spans="5:7">
      <c r="E321" s="80"/>
      <c r="F321" s="80"/>
      <c r="G321" s="80"/>
    </row>
    <row r="322" s="67" customFormat="1" spans="5:7">
      <c r="E322" s="80"/>
      <c r="F322" s="80"/>
      <c r="G322" s="80"/>
    </row>
    <row r="323" s="67" customFormat="1" spans="5:7">
      <c r="E323" s="80"/>
      <c r="F323" s="80"/>
      <c r="G323" s="80"/>
    </row>
    <row r="324" s="67" customFormat="1" spans="5:7">
      <c r="E324" s="80"/>
      <c r="F324" s="80"/>
      <c r="G324" s="80"/>
    </row>
    <row r="325" s="67" customFormat="1" spans="5:7">
      <c r="E325" s="80"/>
      <c r="F325" s="80"/>
      <c r="G325" s="80"/>
    </row>
    <row r="326" s="67" customFormat="1" spans="5:7">
      <c r="E326" s="80"/>
      <c r="F326" s="80"/>
      <c r="G326" s="80"/>
    </row>
    <row r="327" s="67" customFormat="1" spans="5:7">
      <c r="E327" s="80"/>
      <c r="F327" s="80"/>
      <c r="G327" s="80"/>
    </row>
    <row r="328" s="67" customFormat="1" spans="5:7">
      <c r="E328" s="80"/>
      <c r="F328" s="80"/>
      <c r="G328" s="80"/>
    </row>
    <row r="329" s="67" customFormat="1" spans="5:7">
      <c r="E329" s="80"/>
      <c r="F329" s="80"/>
      <c r="G329" s="80"/>
    </row>
    <row r="330" s="67" customFormat="1" spans="5:7">
      <c r="E330" s="80"/>
      <c r="F330" s="80"/>
      <c r="G330" s="80"/>
    </row>
    <row r="331" s="67" customFormat="1" spans="5:7">
      <c r="E331" s="80"/>
      <c r="F331" s="80"/>
      <c r="G331" s="80"/>
    </row>
    <row r="332" s="67" customFormat="1" spans="5:7">
      <c r="E332" s="80"/>
      <c r="F332" s="80"/>
      <c r="G332" s="80"/>
    </row>
    <row r="333" s="67" customFormat="1" spans="5:7">
      <c r="E333" s="80"/>
      <c r="F333" s="80"/>
      <c r="G333" s="80"/>
    </row>
    <row r="334" s="67" customFormat="1" spans="5:7">
      <c r="E334" s="80"/>
      <c r="F334" s="80"/>
      <c r="G334" s="80"/>
    </row>
    <row r="335" s="67" customFormat="1" spans="5:7">
      <c r="E335" s="80"/>
      <c r="F335" s="80"/>
      <c r="G335" s="80"/>
    </row>
    <row r="336" s="67" customFormat="1" spans="5:7">
      <c r="E336" s="80"/>
      <c r="F336" s="80"/>
      <c r="G336" s="80"/>
    </row>
    <row r="337" s="67" customFormat="1" spans="5:7">
      <c r="E337" s="80"/>
      <c r="F337" s="80"/>
      <c r="G337" s="80"/>
    </row>
    <row r="338" s="67" customFormat="1" spans="5:7">
      <c r="E338" s="80"/>
      <c r="F338" s="80"/>
      <c r="G338" s="80"/>
    </row>
    <row r="339" s="67" customFormat="1" spans="5:7">
      <c r="E339" s="80"/>
      <c r="F339" s="80"/>
      <c r="G339" s="80"/>
    </row>
    <row r="340" s="67" customFormat="1" spans="5:7">
      <c r="E340" s="80"/>
      <c r="F340" s="80"/>
      <c r="G340" s="80"/>
    </row>
    <row r="341" s="67" customFormat="1" spans="5:7">
      <c r="E341" s="80"/>
      <c r="F341" s="80"/>
      <c r="G341" s="80"/>
    </row>
    <row r="342" s="67" customFormat="1" spans="5:7">
      <c r="E342" s="80"/>
      <c r="F342" s="80"/>
      <c r="G342" s="80"/>
    </row>
    <row r="343" s="67" customFormat="1" spans="5:7">
      <c r="E343" s="80"/>
      <c r="F343" s="80"/>
      <c r="G343" s="80"/>
    </row>
    <row r="344" s="67" customFormat="1" spans="5:7">
      <c r="E344" s="80"/>
      <c r="F344" s="80"/>
      <c r="G344" s="80"/>
    </row>
    <row r="345" s="67" customFormat="1" spans="5:7">
      <c r="E345" s="80"/>
      <c r="F345" s="80"/>
      <c r="G345" s="80"/>
    </row>
    <row r="346" s="67" customFormat="1" spans="5:7">
      <c r="E346" s="80"/>
      <c r="F346" s="80"/>
      <c r="G346" s="80"/>
    </row>
    <row r="347" s="67" customFormat="1" spans="5:7">
      <c r="E347" s="80"/>
      <c r="F347" s="80"/>
      <c r="G347" s="80"/>
    </row>
    <row r="348" s="67" customFormat="1" spans="5:7">
      <c r="E348" s="80"/>
      <c r="F348" s="80"/>
      <c r="G348" s="80"/>
    </row>
    <row r="349" s="67" customFormat="1" spans="5:7">
      <c r="E349" s="80"/>
      <c r="F349" s="80"/>
      <c r="G349" s="80"/>
    </row>
    <row r="350" s="67" customFormat="1" spans="5:7">
      <c r="E350" s="80"/>
      <c r="F350" s="80"/>
      <c r="G350" s="80"/>
    </row>
    <row r="351" s="67" customFormat="1" spans="5:7">
      <c r="E351" s="80"/>
      <c r="F351" s="80"/>
      <c r="G351" s="80"/>
    </row>
    <row r="352" s="67" customFormat="1" spans="5:7">
      <c r="E352" s="80"/>
      <c r="F352" s="80"/>
      <c r="G352" s="80"/>
    </row>
    <row r="353" s="67" customFormat="1" spans="5:7">
      <c r="E353" s="80"/>
      <c r="F353" s="80"/>
      <c r="G353" s="80"/>
    </row>
    <row r="354" s="67" customFormat="1" spans="5:7">
      <c r="E354" s="80"/>
      <c r="F354" s="80"/>
      <c r="G354" s="80"/>
    </row>
    <row r="355" s="67" customFormat="1" spans="5:7">
      <c r="E355" s="80"/>
      <c r="F355" s="80"/>
      <c r="G355" s="80"/>
    </row>
    <row r="356" s="67" customFormat="1" spans="5:7">
      <c r="E356" s="80"/>
      <c r="F356" s="80"/>
      <c r="G356" s="80"/>
    </row>
    <row r="357" s="67" customFormat="1" spans="5:7">
      <c r="E357" s="80"/>
      <c r="F357" s="80"/>
      <c r="G357" s="80"/>
    </row>
    <row r="358" s="67" customFormat="1" spans="5:7">
      <c r="E358" s="80"/>
      <c r="F358" s="80"/>
      <c r="G358" s="80"/>
    </row>
    <row r="359" s="67" customFormat="1" spans="5:7">
      <c r="E359" s="80"/>
      <c r="F359" s="80"/>
      <c r="G359" s="80"/>
    </row>
    <row r="360" s="67" customFormat="1" spans="5:7">
      <c r="E360" s="80"/>
      <c r="F360" s="80"/>
      <c r="G360" s="80"/>
    </row>
    <row r="361" s="67" customFormat="1" spans="5:7">
      <c r="E361" s="80"/>
      <c r="F361" s="80"/>
      <c r="G361" s="80"/>
    </row>
    <row r="362" s="67" customFormat="1" spans="5:7">
      <c r="E362" s="80"/>
      <c r="F362" s="80"/>
      <c r="G362" s="80"/>
    </row>
    <row r="363" s="67" customFormat="1" spans="5:7">
      <c r="E363" s="80"/>
      <c r="F363" s="80"/>
      <c r="G363" s="80"/>
    </row>
    <row r="364" s="67" customFormat="1" spans="5:7">
      <c r="E364" s="80"/>
      <c r="F364" s="80"/>
      <c r="G364" s="80"/>
    </row>
    <row r="365" s="67" customFormat="1" spans="5:7">
      <c r="E365" s="80"/>
      <c r="F365" s="80"/>
      <c r="G365" s="80"/>
    </row>
    <row r="366" s="67" customFormat="1" spans="5:7">
      <c r="E366" s="80"/>
      <c r="F366" s="80"/>
      <c r="G366" s="80"/>
    </row>
    <row r="367" s="67" customFormat="1" spans="5:7">
      <c r="E367" s="80"/>
      <c r="F367" s="80"/>
      <c r="G367" s="80"/>
    </row>
    <row r="368" s="67" customFormat="1" spans="5:7">
      <c r="E368" s="80"/>
      <c r="F368" s="80"/>
      <c r="G368" s="80"/>
    </row>
    <row r="369" s="67" customFormat="1" spans="5:7">
      <c r="E369" s="80"/>
      <c r="F369" s="80"/>
      <c r="G369" s="80"/>
    </row>
    <row r="370" s="67" customFormat="1" spans="5:7">
      <c r="E370" s="80"/>
      <c r="F370" s="80"/>
      <c r="G370" s="80"/>
    </row>
    <row r="371" s="67" customFormat="1" spans="5:7">
      <c r="E371" s="80"/>
      <c r="F371" s="80"/>
      <c r="G371" s="80"/>
    </row>
    <row r="372" s="67" customFormat="1" spans="5:7">
      <c r="E372" s="80"/>
      <c r="F372" s="80"/>
      <c r="G372" s="80"/>
    </row>
    <row r="373" s="67" customFormat="1" spans="5:7">
      <c r="E373" s="80"/>
      <c r="F373" s="80"/>
      <c r="G373" s="80"/>
    </row>
    <row r="374" s="67" customFormat="1" spans="5:7">
      <c r="E374" s="80"/>
      <c r="F374" s="80"/>
      <c r="G374" s="80"/>
    </row>
    <row r="375" s="67" customFormat="1" spans="5:7">
      <c r="E375" s="80"/>
      <c r="F375" s="80"/>
      <c r="G375" s="80"/>
    </row>
    <row r="376" s="67" customFormat="1" spans="5:7">
      <c r="E376" s="80"/>
      <c r="F376" s="80"/>
      <c r="G376" s="80"/>
    </row>
    <row r="377" s="67" customFormat="1" spans="5:7">
      <c r="E377" s="80"/>
      <c r="F377" s="80"/>
      <c r="G377" s="80"/>
    </row>
    <row r="378" s="67" customFormat="1" spans="5:7">
      <c r="E378" s="80"/>
      <c r="F378" s="80"/>
      <c r="G378" s="80"/>
    </row>
    <row r="379" s="67" customFormat="1" spans="5:7">
      <c r="E379" s="80"/>
      <c r="F379" s="80"/>
      <c r="G379" s="80"/>
    </row>
    <row r="380" s="67" customFormat="1" spans="5:7">
      <c r="E380" s="80"/>
      <c r="F380" s="80"/>
      <c r="G380" s="80"/>
    </row>
    <row r="381" s="67" customFormat="1" spans="5:7">
      <c r="E381" s="80"/>
      <c r="F381" s="80"/>
      <c r="G381" s="80"/>
    </row>
    <row r="382" s="67" customFormat="1" spans="5:7">
      <c r="E382" s="80"/>
      <c r="F382" s="80"/>
      <c r="G382" s="80"/>
    </row>
    <row r="383" s="67" customFormat="1" spans="5:7">
      <c r="E383" s="80"/>
      <c r="F383" s="80"/>
      <c r="G383" s="80"/>
    </row>
    <row r="384" s="67" customFormat="1" spans="5:7">
      <c r="E384" s="80"/>
      <c r="F384" s="80"/>
      <c r="G384" s="80"/>
    </row>
    <row r="385" s="67" customFormat="1" spans="5:7">
      <c r="E385" s="80"/>
      <c r="F385" s="80"/>
      <c r="G385" s="80"/>
    </row>
    <row r="386" s="67" customFormat="1" spans="5:7">
      <c r="E386" s="80"/>
      <c r="F386" s="80"/>
      <c r="G386" s="80"/>
    </row>
    <row r="387" s="67" customFormat="1" spans="5:7">
      <c r="E387" s="80"/>
      <c r="F387" s="80"/>
      <c r="G387" s="80"/>
    </row>
    <row r="388" s="67" customFormat="1" spans="5:7">
      <c r="E388" s="80"/>
      <c r="F388" s="80"/>
      <c r="G388" s="80"/>
    </row>
    <row r="389" s="67" customFormat="1" spans="5:7">
      <c r="E389" s="80"/>
      <c r="F389" s="80"/>
      <c r="G389" s="80"/>
    </row>
    <row r="390" s="67" customFormat="1" spans="5:7">
      <c r="E390" s="80"/>
      <c r="F390" s="80"/>
      <c r="G390" s="80"/>
    </row>
    <row r="391" s="67" customFormat="1" spans="5:7">
      <c r="E391" s="80"/>
      <c r="F391" s="80"/>
      <c r="G391" s="80"/>
    </row>
    <row r="392" s="67" customFormat="1" spans="5:7">
      <c r="E392" s="80"/>
      <c r="F392" s="80"/>
      <c r="G392" s="80"/>
    </row>
    <row r="393" s="67" customFormat="1" spans="5:7">
      <c r="E393" s="80"/>
      <c r="F393" s="80"/>
      <c r="G393" s="80"/>
    </row>
    <row r="394" s="67" customFormat="1" spans="5:7">
      <c r="E394" s="80"/>
      <c r="F394" s="80"/>
      <c r="G394" s="80"/>
    </row>
    <row r="395" s="67" customFormat="1" spans="5:7">
      <c r="E395" s="80"/>
      <c r="F395" s="80"/>
      <c r="G395" s="80"/>
    </row>
    <row r="396" s="67" customFormat="1" spans="5:7">
      <c r="E396" s="80"/>
      <c r="F396" s="80"/>
      <c r="G396" s="80"/>
    </row>
    <row r="397" s="67" customFormat="1" spans="5:7">
      <c r="E397" s="80"/>
      <c r="F397" s="80"/>
      <c r="G397" s="80"/>
    </row>
    <row r="398" s="67" customFormat="1" spans="5:7">
      <c r="E398" s="80"/>
      <c r="F398" s="80"/>
      <c r="G398" s="80"/>
    </row>
    <row r="399" s="67" customFormat="1" spans="5:7">
      <c r="E399" s="80"/>
      <c r="F399" s="80"/>
      <c r="G399" s="80"/>
    </row>
    <row r="400" s="67" customFormat="1" spans="5:7">
      <c r="E400" s="80"/>
      <c r="F400" s="80"/>
      <c r="G400" s="80"/>
    </row>
    <row r="401" s="67" customFormat="1" spans="5:7">
      <c r="E401" s="80"/>
      <c r="F401" s="80"/>
      <c r="G401" s="80"/>
    </row>
    <row r="402" s="67" customFormat="1" spans="5:7">
      <c r="E402" s="80"/>
      <c r="F402" s="80"/>
      <c r="G402" s="80"/>
    </row>
    <row r="403" s="67" customFormat="1" spans="5:7">
      <c r="E403" s="80"/>
      <c r="F403" s="80"/>
      <c r="G403" s="80"/>
    </row>
    <row r="404" s="67" customFormat="1" spans="5:7">
      <c r="E404" s="80"/>
      <c r="F404" s="80"/>
      <c r="G404" s="80"/>
    </row>
    <row r="405" s="67" customFormat="1" spans="5:7">
      <c r="E405" s="80"/>
      <c r="F405" s="80"/>
      <c r="G405" s="80"/>
    </row>
    <row r="406" s="67" customFormat="1" spans="5:7">
      <c r="E406" s="80"/>
      <c r="F406" s="80"/>
      <c r="G406" s="80"/>
    </row>
    <row r="407" s="67" customFormat="1" spans="5:7">
      <c r="E407" s="80"/>
      <c r="F407" s="80"/>
      <c r="G407" s="80"/>
    </row>
    <row r="408" s="67" customFormat="1" spans="5:7">
      <c r="E408" s="80"/>
      <c r="F408" s="80"/>
      <c r="G408" s="80"/>
    </row>
    <row r="409" s="67" customFormat="1" spans="5:7">
      <c r="E409" s="80"/>
      <c r="F409" s="80"/>
      <c r="G409" s="80"/>
    </row>
    <row r="410" s="67" customFormat="1" spans="5:7">
      <c r="E410" s="80"/>
      <c r="F410" s="80"/>
      <c r="G410" s="80"/>
    </row>
    <row r="411" s="67" customFormat="1" spans="5:7">
      <c r="E411" s="80"/>
      <c r="F411" s="80"/>
      <c r="G411" s="80"/>
    </row>
    <row r="412" s="67" customFormat="1" spans="5:7">
      <c r="E412" s="80"/>
      <c r="F412" s="80"/>
      <c r="G412" s="80"/>
    </row>
    <row r="413" s="67" customFormat="1" spans="5:7">
      <c r="E413" s="80"/>
      <c r="F413" s="80"/>
      <c r="G413" s="80"/>
    </row>
    <row r="414" s="67" customFormat="1" spans="5:7">
      <c r="E414" s="80"/>
      <c r="F414" s="80"/>
      <c r="G414" s="80"/>
    </row>
    <row r="415" s="67" customFormat="1" spans="5:7">
      <c r="E415" s="80"/>
      <c r="F415" s="80"/>
      <c r="G415" s="80"/>
    </row>
    <row r="416" s="67" customFormat="1" spans="5:7">
      <c r="E416" s="80"/>
      <c r="F416" s="80"/>
      <c r="G416" s="80"/>
    </row>
    <row r="417" s="67" customFormat="1" spans="5:7">
      <c r="E417" s="80"/>
      <c r="F417" s="80"/>
      <c r="G417" s="80"/>
    </row>
    <row r="418" s="67" customFormat="1" spans="5:7">
      <c r="E418" s="80"/>
      <c r="F418" s="80"/>
      <c r="G418" s="80"/>
    </row>
    <row r="419" s="67" customFormat="1" spans="5:7">
      <c r="E419" s="80"/>
      <c r="F419" s="80"/>
      <c r="G419" s="80"/>
    </row>
    <row r="420" s="67" customFormat="1" spans="5:7">
      <c r="E420" s="80"/>
      <c r="F420" s="80"/>
      <c r="G420" s="80"/>
    </row>
    <row r="421" s="67" customFormat="1" spans="5:7">
      <c r="E421" s="80"/>
      <c r="F421" s="80"/>
      <c r="G421" s="80"/>
    </row>
    <row r="422" s="67" customFormat="1" spans="5:7">
      <c r="E422" s="80"/>
      <c r="F422" s="80"/>
      <c r="G422" s="80"/>
    </row>
    <row r="423" s="67" customFormat="1" spans="5:7">
      <c r="E423" s="80"/>
      <c r="F423" s="80"/>
      <c r="G423" s="80"/>
    </row>
    <row r="424" s="67" customFormat="1" spans="5:7">
      <c r="E424" s="80"/>
      <c r="F424" s="80"/>
      <c r="G424" s="80"/>
    </row>
    <row r="425" s="67" customFormat="1" spans="5:7">
      <c r="E425" s="80"/>
      <c r="F425" s="80"/>
      <c r="G425" s="80"/>
    </row>
    <row r="426" s="67" customFormat="1" spans="5:7">
      <c r="E426" s="80"/>
      <c r="F426" s="80"/>
      <c r="G426" s="80"/>
    </row>
    <row r="427" s="67" customFormat="1" spans="5:7">
      <c r="E427" s="80"/>
      <c r="F427" s="80"/>
      <c r="G427" s="80"/>
    </row>
    <row r="428" s="67" customFormat="1" spans="5:7">
      <c r="E428" s="80"/>
      <c r="F428" s="80"/>
      <c r="G428" s="80"/>
    </row>
    <row r="429" s="67" customFormat="1" spans="5:7">
      <c r="E429" s="80"/>
      <c r="F429" s="80"/>
      <c r="G429" s="80"/>
    </row>
    <row r="430" s="67" customFormat="1" spans="5:7">
      <c r="E430" s="80"/>
      <c r="F430" s="80"/>
      <c r="G430" s="80"/>
    </row>
    <row r="431" s="67" customFormat="1" spans="5:7">
      <c r="E431" s="80"/>
      <c r="F431" s="80"/>
      <c r="G431" s="80"/>
    </row>
    <row r="432" s="67" customFormat="1" spans="5:7">
      <c r="E432" s="80"/>
      <c r="F432" s="80"/>
      <c r="G432" s="80"/>
    </row>
    <row r="433" s="67" customFormat="1" spans="5:7">
      <c r="E433" s="80"/>
      <c r="F433" s="80"/>
      <c r="G433" s="80"/>
    </row>
    <row r="434" s="67" customFormat="1" spans="5:7">
      <c r="E434" s="80"/>
      <c r="F434" s="80"/>
      <c r="G434" s="80"/>
    </row>
    <row r="435" s="67" customFormat="1" spans="5:7">
      <c r="E435" s="80"/>
      <c r="F435" s="80"/>
      <c r="G435" s="80"/>
    </row>
    <row r="436" s="67" customFormat="1" spans="5:7">
      <c r="E436" s="80"/>
      <c r="F436" s="80"/>
      <c r="G436" s="80"/>
    </row>
    <row r="437" s="67" customFormat="1" spans="5:7">
      <c r="E437" s="80"/>
      <c r="F437" s="80"/>
      <c r="G437" s="80"/>
    </row>
    <row r="438" s="67" customFormat="1" spans="5:7">
      <c r="E438" s="80"/>
      <c r="F438" s="80"/>
      <c r="G438" s="80"/>
    </row>
    <row r="439" s="67" customFormat="1" spans="5:7">
      <c r="E439" s="80"/>
      <c r="F439" s="80"/>
      <c r="G439" s="80"/>
    </row>
    <row r="440" s="67" customFormat="1" spans="5:7">
      <c r="E440" s="80"/>
      <c r="F440" s="80"/>
      <c r="G440" s="80"/>
    </row>
    <row r="441" s="67" customFormat="1" spans="5:7">
      <c r="E441" s="80"/>
      <c r="F441" s="80"/>
      <c r="G441" s="80"/>
    </row>
    <row r="442" s="67" customFormat="1" spans="5:7">
      <c r="E442" s="80"/>
      <c r="F442" s="80"/>
      <c r="G442" s="80"/>
    </row>
    <row r="443" s="67" customFormat="1" spans="5:7">
      <c r="E443" s="80"/>
      <c r="F443" s="80"/>
      <c r="G443" s="80"/>
    </row>
    <row r="444" s="67" customFormat="1" spans="5:7">
      <c r="E444" s="80"/>
      <c r="F444" s="80"/>
      <c r="G444" s="80"/>
    </row>
    <row r="445" s="67" customFormat="1" spans="5:7">
      <c r="E445" s="80"/>
      <c r="F445" s="80"/>
      <c r="G445" s="80"/>
    </row>
    <row r="446" s="67" customFormat="1" spans="5:7">
      <c r="E446" s="80"/>
      <c r="F446" s="80"/>
      <c r="G446" s="80"/>
    </row>
    <row r="447" s="67" customFormat="1" spans="5:7">
      <c r="E447" s="80"/>
      <c r="F447" s="80"/>
      <c r="G447" s="80"/>
    </row>
    <row r="448" s="67" customFormat="1" spans="5:7">
      <c r="E448" s="80"/>
      <c r="F448" s="80"/>
      <c r="G448" s="80"/>
    </row>
    <row r="449" s="67" customFormat="1" spans="5:7">
      <c r="E449" s="80"/>
      <c r="F449" s="80"/>
      <c r="G449" s="80"/>
    </row>
    <row r="450" s="67" customFormat="1" spans="5:7">
      <c r="E450" s="80"/>
      <c r="F450" s="80"/>
      <c r="G450" s="80"/>
    </row>
    <row r="451" s="67" customFormat="1" spans="5:7">
      <c r="E451" s="80"/>
      <c r="F451" s="80"/>
      <c r="G451" s="80"/>
    </row>
    <row r="452" s="67" customFormat="1" spans="5:7">
      <c r="E452" s="80"/>
      <c r="F452" s="80"/>
      <c r="G452" s="80"/>
    </row>
    <row r="453" s="67" customFormat="1" spans="5:7">
      <c r="E453" s="80"/>
      <c r="F453" s="80"/>
      <c r="G453" s="80"/>
    </row>
    <row r="454" s="67" customFormat="1" spans="5:7">
      <c r="E454" s="80"/>
      <c r="F454" s="80"/>
      <c r="G454" s="80"/>
    </row>
    <row r="455" s="67" customFormat="1" spans="5:7">
      <c r="E455" s="80"/>
      <c r="F455" s="80"/>
      <c r="G455" s="80"/>
    </row>
    <row r="456" s="67" customFormat="1" spans="5:7">
      <c r="E456" s="80"/>
      <c r="F456" s="80"/>
      <c r="G456" s="80"/>
    </row>
    <row r="457" s="67" customFormat="1" spans="5:7">
      <c r="E457" s="80"/>
      <c r="F457" s="80"/>
      <c r="G457" s="80"/>
    </row>
    <row r="458" s="67" customFormat="1" spans="5:7">
      <c r="E458" s="80"/>
      <c r="F458" s="80"/>
      <c r="G458" s="80"/>
    </row>
    <row r="459" s="67" customFormat="1" spans="5:7">
      <c r="E459" s="80"/>
      <c r="F459" s="80"/>
      <c r="G459" s="80"/>
    </row>
    <row r="460" s="67" customFormat="1" spans="5:7">
      <c r="E460" s="80"/>
      <c r="F460" s="80"/>
      <c r="G460" s="80"/>
    </row>
    <row r="461" s="67" customFormat="1" spans="5:7">
      <c r="E461" s="80"/>
      <c r="F461" s="80"/>
      <c r="G461" s="80"/>
    </row>
    <row r="462" s="67" customFormat="1" spans="5:7">
      <c r="E462" s="80"/>
      <c r="F462" s="80"/>
      <c r="G462" s="80"/>
    </row>
    <row r="463" s="67" customFormat="1" spans="5:7">
      <c r="E463" s="80"/>
      <c r="F463" s="80"/>
      <c r="G463" s="80"/>
    </row>
    <row r="464" s="67" customFormat="1" spans="5:7">
      <c r="E464" s="80"/>
      <c r="F464" s="80"/>
      <c r="G464" s="80"/>
    </row>
    <row r="465" s="67" customFormat="1" spans="5:7">
      <c r="E465" s="80"/>
      <c r="F465" s="80"/>
      <c r="G465" s="80"/>
    </row>
    <row r="466" s="67" customFormat="1" spans="5:7">
      <c r="E466" s="80"/>
      <c r="F466" s="80"/>
      <c r="G466" s="80"/>
    </row>
    <row r="467" s="67" customFormat="1" spans="5:7">
      <c r="E467" s="80"/>
      <c r="F467" s="80"/>
      <c r="G467" s="80"/>
    </row>
    <row r="468" s="67" customFormat="1" spans="5:7">
      <c r="E468" s="80"/>
      <c r="F468" s="80"/>
      <c r="G468" s="80"/>
    </row>
    <row r="469" s="67" customFormat="1" spans="5:7">
      <c r="E469" s="80"/>
      <c r="F469" s="80"/>
      <c r="G469" s="80"/>
    </row>
    <row r="470" s="67" customFormat="1" spans="5:7">
      <c r="E470" s="80"/>
      <c r="F470" s="80"/>
      <c r="G470" s="80"/>
    </row>
    <row r="471" s="67" customFormat="1" spans="5:7">
      <c r="E471" s="80"/>
      <c r="F471" s="80"/>
      <c r="G471" s="80"/>
    </row>
    <row r="472" s="67" customFormat="1" spans="5:7">
      <c r="E472" s="80"/>
      <c r="F472" s="80"/>
      <c r="G472" s="80"/>
    </row>
    <row r="473" s="67" customFormat="1" spans="5:7">
      <c r="E473" s="80"/>
      <c r="F473" s="80"/>
      <c r="G473" s="80"/>
    </row>
    <row r="474" s="67" customFormat="1" spans="5:7">
      <c r="E474" s="80"/>
      <c r="F474" s="80"/>
      <c r="G474" s="80"/>
    </row>
    <row r="475" s="67" customFormat="1" spans="5:7">
      <c r="E475" s="80"/>
      <c r="F475" s="80"/>
      <c r="G475" s="80"/>
    </row>
    <row r="476" s="67" customFormat="1" spans="5:7">
      <c r="E476" s="80"/>
      <c r="F476" s="80"/>
      <c r="G476" s="80"/>
    </row>
    <row r="477" s="67" customFormat="1" spans="5:7">
      <c r="E477" s="80"/>
      <c r="F477" s="80"/>
      <c r="G477" s="80"/>
    </row>
    <row r="478" s="67" customFormat="1" spans="5:7">
      <c r="E478" s="80"/>
      <c r="F478" s="80"/>
      <c r="G478" s="80"/>
    </row>
    <row r="479" s="67" customFormat="1" spans="5:7">
      <c r="E479" s="80"/>
      <c r="F479" s="80"/>
      <c r="G479" s="80"/>
    </row>
    <row r="480" s="67" customFormat="1" spans="5:7">
      <c r="E480" s="80"/>
      <c r="F480" s="80"/>
      <c r="G480" s="80"/>
    </row>
    <row r="481" s="67" customFormat="1" spans="5:7">
      <c r="E481" s="80"/>
      <c r="F481" s="80"/>
      <c r="G481" s="80"/>
    </row>
    <row r="482" s="67" customFormat="1" spans="5:7">
      <c r="E482" s="80"/>
      <c r="F482" s="80"/>
      <c r="G482" s="80"/>
    </row>
    <row r="483" s="67" customFormat="1" spans="5:7">
      <c r="E483" s="80"/>
      <c r="F483" s="80"/>
      <c r="G483" s="80"/>
    </row>
    <row r="484" s="67" customFormat="1" spans="5:7">
      <c r="E484" s="80"/>
      <c r="F484" s="80"/>
      <c r="G484" s="80"/>
    </row>
    <row r="485" s="67" customFormat="1" spans="5:7">
      <c r="E485" s="80"/>
      <c r="F485" s="80"/>
      <c r="G485" s="80"/>
    </row>
    <row r="486" s="67" customFormat="1" spans="5:7">
      <c r="E486" s="80"/>
      <c r="F486" s="80"/>
      <c r="G486" s="80"/>
    </row>
    <row r="487" s="67" customFormat="1" spans="5:7">
      <c r="E487" s="80"/>
      <c r="F487" s="80"/>
      <c r="G487" s="80"/>
    </row>
    <row r="488" s="67" customFormat="1" spans="5:7">
      <c r="E488" s="80"/>
      <c r="F488" s="80"/>
      <c r="G488" s="80"/>
    </row>
    <row r="489" s="67" customFormat="1" spans="5:7">
      <c r="E489" s="80"/>
      <c r="F489" s="80"/>
      <c r="G489" s="80"/>
    </row>
    <row r="490" s="67" customFormat="1" spans="5:7">
      <c r="E490" s="80"/>
      <c r="F490" s="80"/>
      <c r="G490" s="80"/>
    </row>
    <row r="491" s="67" customFormat="1" spans="5:7">
      <c r="E491" s="80"/>
      <c r="F491" s="80"/>
      <c r="G491" s="80"/>
    </row>
    <row r="492" s="67" customFormat="1" spans="5:7">
      <c r="E492" s="80"/>
      <c r="F492" s="80"/>
      <c r="G492" s="80"/>
    </row>
    <row r="493" s="67" customFormat="1" spans="5:7">
      <c r="E493" s="80"/>
      <c r="F493" s="80"/>
      <c r="G493" s="80"/>
    </row>
    <row r="494" s="67" customFormat="1" spans="5:7">
      <c r="E494" s="80"/>
      <c r="F494" s="80"/>
      <c r="G494" s="80"/>
    </row>
    <row r="495" s="67" customFormat="1" spans="5:7">
      <c r="E495" s="80"/>
      <c r="F495" s="80"/>
      <c r="G495" s="80"/>
    </row>
    <row r="496" s="67" customFormat="1" spans="5:7">
      <c r="E496" s="80"/>
      <c r="F496" s="80"/>
      <c r="G496" s="80"/>
    </row>
    <row r="497" s="67" customFormat="1" spans="5:7">
      <c r="E497" s="80"/>
      <c r="F497" s="80"/>
      <c r="G497" s="80"/>
    </row>
    <row r="498" s="67" customFormat="1" spans="5:7">
      <c r="E498" s="80"/>
      <c r="F498" s="80"/>
      <c r="G498" s="80"/>
    </row>
    <row r="499" s="67" customFormat="1" spans="5:7">
      <c r="E499" s="80"/>
      <c r="F499" s="80"/>
      <c r="G499" s="80"/>
    </row>
    <row r="500" s="67" customFormat="1" spans="5:7">
      <c r="E500" s="80"/>
      <c r="F500" s="80"/>
      <c r="G500" s="80"/>
    </row>
    <row r="501" s="67" customFormat="1" spans="5:7">
      <c r="E501" s="80"/>
      <c r="F501" s="80"/>
      <c r="G501" s="80"/>
    </row>
    <row r="502" s="67" customFormat="1" spans="5:7">
      <c r="E502" s="80"/>
      <c r="F502" s="80"/>
      <c r="G502" s="80"/>
    </row>
    <row r="503" s="67" customFormat="1" spans="5:7">
      <c r="E503" s="80"/>
      <c r="F503" s="80"/>
      <c r="G503" s="80"/>
    </row>
    <row r="504" s="67" customFormat="1" spans="5:7">
      <c r="E504" s="80"/>
      <c r="F504" s="80"/>
      <c r="G504" s="80"/>
    </row>
    <row r="505" s="67" customFormat="1" spans="5:7">
      <c r="E505" s="80"/>
      <c r="F505" s="80"/>
      <c r="G505" s="80"/>
    </row>
    <row r="506" s="67" customFormat="1" spans="5:7">
      <c r="E506" s="80"/>
      <c r="F506" s="80"/>
      <c r="G506" s="80"/>
    </row>
    <row r="507" s="67" customFormat="1" spans="5:7">
      <c r="E507" s="80"/>
      <c r="F507" s="80"/>
      <c r="G507" s="80"/>
    </row>
    <row r="508" s="67" customFormat="1" spans="5:7">
      <c r="E508" s="80"/>
      <c r="F508" s="80"/>
      <c r="G508" s="80"/>
    </row>
    <row r="509" s="67" customFormat="1" spans="5:7">
      <c r="E509" s="80"/>
      <c r="F509" s="80"/>
      <c r="G509" s="80"/>
    </row>
    <row r="510" s="67" customFormat="1" spans="5:7">
      <c r="E510" s="80"/>
      <c r="F510" s="80"/>
      <c r="G510" s="80"/>
    </row>
    <row r="511" s="67" customFormat="1" spans="5:7">
      <c r="E511" s="80"/>
      <c r="F511" s="80"/>
      <c r="G511" s="80"/>
    </row>
    <row r="512" s="67" customFormat="1" spans="5:7">
      <c r="E512" s="80"/>
      <c r="F512" s="80"/>
      <c r="G512" s="80"/>
    </row>
    <row r="513" s="67" customFormat="1" spans="5:7">
      <c r="E513" s="80"/>
      <c r="F513" s="80"/>
      <c r="G513" s="80"/>
    </row>
    <row r="514" s="67" customFormat="1" spans="5:7">
      <c r="E514" s="80"/>
      <c r="F514" s="80"/>
      <c r="G514" s="80"/>
    </row>
    <row r="515" s="67" customFormat="1" spans="5:7">
      <c r="E515" s="80"/>
      <c r="F515" s="80"/>
      <c r="G515" s="80"/>
    </row>
    <row r="516" s="67" customFormat="1" spans="5:7">
      <c r="E516" s="80"/>
      <c r="F516" s="80"/>
      <c r="G516" s="80"/>
    </row>
    <row r="517" s="67" customFormat="1" spans="5:7">
      <c r="E517" s="80"/>
      <c r="F517" s="80"/>
      <c r="G517" s="80"/>
    </row>
    <row r="518" s="67" customFormat="1" spans="5:7">
      <c r="E518" s="80"/>
      <c r="F518" s="80"/>
      <c r="G518" s="80"/>
    </row>
    <row r="519" s="67" customFormat="1" spans="5:7">
      <c r="E519" s="80"/>
      <c r="F519" s="80"/>
      <c r="G519" s="80"/>
    </row>
    <row r="520" s="67" customFormat="1" spans="5:7">
      <c r="E520" s="80"/>
      <c r="F520" s="80"/>
      <c r="G520" s="80"/>
    </row>
    <row r="521" s="67" customFormat="1" spans="5:7">
      <c r="E521" s="80"/>
      <c r="F521" s="80"/>
      <c r="G521" s="80"/>
    </row>
    <row r="522" s="67" customFormat="1" spans="5:7">
      <c r="E522" s="80"/>
      <c r="F522" s="80"/>
      <c r="G522" s="80"/>
    </row>
    <row r="523" s="67" customFormat="1" spans="5:7">
      <c r="E523" s="80"/>
      <c r="F523" s="80"/>
      <c r="G523" s="80"/>
    </row>
    <row r="524" s="67" customFormat="1" spans="5:7">
      <c r="E524" s="80"/>
      <c r="F524" s="80"/>
      <c r="G524" s="80"/>
    </row>
    <row r="525" s="67" customFormat="1" spans="5:7">
      <c r="E525" s="80"/>
      <c r="F525" s="80"/>
      <c r="G525" s="80"/>
    </row>
    <row r="526" s="67" customFormat="1" spans="5:7">
      <c r="E526" s="80"/>
      <c r="F526" s="80"/>
      <c r="G526" s="80"/>
    </row>
    <row r="527" s="67" customFormat="1" spans="5:7">
      <c r="E527" s="80"/>
      <c r="F527" s="80"/>
      <c r="G527" s="80"/>
    </row>
    <row r="528" s="67" customFormat="1" spans="5:7">
      <c r="E528" s="80"/>
      <c r="F528" s="80"/>
      <c r="G528" s="80"/>
    </row>
    <row r="529" s="67" customFormat="1" spans="5:7">
      <c r="E529" s="80"/>
      <c r="F529" s="80"/>
      <c r="G529" s="80"/>
    </row>
    <row r="530" s="67" customFormat="1" spans="5:7">
      <c r="E530" s="80"/>
      <c r="F530" s="80"/>
      <c r="G530" s="80"/>
    </row>
    <row r="531" s="67" customFormat="1" spans="5:7">
      <c r="E531" s="80"/>
      <c r="F531" s="80"/>
      <c r="G531" s="80"/>
    </row>
    <row r="532" s="67" customFormat="1" spans="5:7">
      <c r="E532" s="80"/>
      <c r="F532" s="80"/>
      <c r="G532" s="80"/>
    </row>
    <row r="533" s="67" customFormat="1" spans="5:7">
      <c r="E533" s="80"/>
      <c r="F533" s="80"/>
      <c r="G533" s="80"/>
    </row>
    <row r="534" s="67" customFormat="1" spans="5:7">
      <c r="E534" s="80"/>
      <c r="F534" s="80"/>
      <c r="G534" s="80"/>
    </row>
    <row r="535" s="67" customFormat="1" spans="5:7">
      <c r="E535" s="80"/>
      <c r="F535" s="80"/>
      <c r="G535" s="80"/>
    </row>
    <row r="536" s="67" customFormat="1" spans="5:7">
      <c r="E536" s="80"/>
      <c r="F536" s="80"/>
      <c r="G536" s="80"/>
    </row>
    <row r="537" s="67" customFormat="1" spans="5:7">
      <c r="E537" s="80"/>
      <c r="F537" s="80"/>
      <c r="G537" s="80"/>
    </row>
    <row r="538" s="67" customFormat="1" spans="5:7">
      <c r="E538" s="80"/>
      <c r="F538" s="80"/>
      <c r="G538" s="80"/>
    </row>
    <row r="539" s="67" customFormat="1" spans="5:7">
      <c r="E539" s="80"/>
      <c r="F539" s="80"/>
      <c r="G539" s="80"/>
    </row>
    <row r="540" s="67" customFormat="1" spans="5:7">
      <c r="E540" s="80"/>
      <c r="F540" s="80"/>
      <c r="G540" s="80"/>
    </row>
    <row r="541" s="67" customFormat="1" spans="5:7">
      <c r="E541" s="80"/>
      <c r="F541" s="80"/>
      <c r="G541" s="80"/>
    </row>
    <row r="542" s="67" customFormat="1" spans="5:7">
      <c r="E542" s="80"/>
      <c r="F542" s="80"/>
      <c r="G542" s="80"/>
    </row>
    <row r="543" s="67" customFormat="1" spans="5:7">
      <c r="E543" s="80"/>
      <c r="F543" s="80"/>
      <c r="G543" s="80"/>
    </row>
    <row r="544" s="67" customFormat="1" spans="5:7">
      <c r="E544" s="80"/>
      <c r="F544" s="80"/>
      <c r="G544" s="80"/>
    </row>
    <row r="545" s="67" customFormat="1" spans="5:7">
      <c r="E545" s="80"/>
      <c r="F545" s="80"/>
      <c r="G545" s="80"/>
    </row>
    <row r="546" s="67" customFormat="1" spans="5:7">
      <c r="E546" s="80"/>
      <c r="F546" s="80"/>
      <c r="G546" s="80"/>
    </row>
    <row r="547" s="67" customFormat="1" spans="5:7">
      <c r="E547" s="80"/>
      <c r="F547" s="80"/>
      <c r="G547" s="80"/>
    </row>
    <row r="548" s="67" customFormat="1" spans="5:7">
      <c r="E548" s="80"/>
      <c r="F548" s="80"/>
      <c r="G548" s="80"/>
    </row>
    <row r="549" s="67" customFormat="1" spans="5:7">
      <c r="E549" s="80"/>
      <c r="F549" s="80"/>
      <c r="G549" s="80"/>
    </row>
    <row r="550" s="67" customFormat="1" spans="5:7">
      <c r="E550" s="80"/>
      <c r="F550" s="80"/>
      <c r="G550" s="80"/>
    </row>
    <row r="551" s="67" customFormat="1" spans="5:7">
      <c r="E551" s="80"/>
      <c r="F551" s="80"/>
      <c r="G551" s="80"/>
    </row>
    <row r="552" s="67" customFormat="1" spans="5:7">
      <c r="E552" s="80"/>
      <c r="F552" s="80"/>
      <c r="G552" s="80"/>
    </row>
    <row r="553" s="67" customFormat="1" spans="5:7">
      <c r="E553" s="80"/>
      <c r="F553" s="80"/>
      <c r="G553" s="80"/>
    </row>
    <row r="554" s="67" customFormat="1" spans="5:7">
      <c r="E554" s="80"/>
      <c r="F554" s="80"/>
      <c r="G554" s="80"/>
    </row>
    <row r="555" s="67" customFormat="1" spans="5:7">
      <c r="E555" s="80"/>
      <c r="F555" s="80"/>
      <c r="G555" s="80"/>
    </row>
    <row r="556" s="67" customFormat="1" spans="5:7">
      <c r="E556" s="80"/>
      <c r="F556" s="80"/>
      <c r="G556" s="80"/>
    </row>
    <row r="557" s="67" customFormat="1" spans="5:7">
      <c r="E557" s="80"/>
      <c r="F557" s="80"/>
      <c r="G557" s="80"/>
    </row>
    <row r="558" s="67" customFormat="1" spans="5:7">
      <c r="E558" s="80"/>
      <c r="F558" s="80"/>
      <c r="G558" s="80"/>
    </row>
    <row r="559" s="67" customFormat="1" spans="5:7">
      <c r="E559" s="80"/>
      <c r="F559" s="80"/>
      <c r="G559" s="80"/>
    </row>
    <row r="560" s="67" customFormat="1" spans="5:7">
      <c r="E560" s="80"/>
      <c r="F560" s="80"/>
      <c r="G560" s="80"/>
    </row>
    <row r="561" s="67" customFormat="1" spans="5:7">
      <c r="E561" s="80"/>
      <c r="F561" s="80"/>
      <c r="G561" s="80"/>
    </row>
    <row r="562" s="67" customFormat="1" spans="5:7">
      <c r="E562" s="80"/>
      <c r="F562" s="80"/>
      <c r="G562" s="80"/>
    </row>
    <row r="563" s="67" customFormat="1" spans="5:7">
      <c r="E563" s="80"/>
      <c r="F563" s="80"/>
      <c r="G563" s="80"/>
    </row>
    <row r="564" s="67" customFormat="1" spans="5:7">
      <c r="E564" s="80"/>
      <c r="F564" s="80"/>
      <c r="G564" s="80"/>
    </row>
    <row r="565" s="67" customFormat="1" spans="5:7">
      <c r="E565" s="80"/>
      <c r="F565" s="80"/>
      <c r="G565" s="80"/>
    </row>
    <row r="566" s="67" customFormat="1" spans="5:7">
      <c r="E566" s="80"/>
      <c r="F566" s="80"/>
      <c r="G566" s="80"/>
    </row>
    <row r="567" s="67" customFormat="1" spans="5:7">
      <c r="E567" s="80"/>
      <c r="F567" s="80"/>
      <c r="G567" s="80"/>
    </row>
    <row r="568" s="67" customFormat="1" spans="5:7">
      <c r="E568" s="80"/>
      <c r="F568" s="80"/>
      <c r="G568" s="80"/>
    </row>
    <row r="569" s="67" customFormat="1" spans="5:7">
      <c r="E569" s="80"/>
      <c r="F569" s="80"/>
      <c r="G569" s="80"/>
    </row>
    <row r="570" s="67" customFormat="1" spans="5:7">
      <c r="E570" s="80"/>
      <c r="F570" s="80"/>
      <c r="G570" s="80"/>
    </row>
    <row r="571" s="67" customFormat="1" spans="5:7">
      <c r="E571" s="80"/>
      <c r="F571" s="80"/>
      <c r="G571" s="80"/>
    </row>
    <row r="572" s="67" customFormat="1" spans="5:7">
      <c r="E572" s="80"/>
      <c r="F572" s="80"/>
      <c r="G572" s="80"/>
    </row>
    <row r="573" s="67" customFormat="1" spans="5:7">
      <c r="E573" s="80"/>
      <c r="F573" s="80"/>
      <c r="G573" s="80"/>
    </row>
    <row r="574" s="67" customFormat="1" spans="5:7">
      <c r="E574" s="80"/>
      <c r="F574" s="80"/>
      <c r="G574" s="80"/>
    </row>
    <row r="575" s="67" customFormat="1" spans="5:7">
      <c r="E575" s="80"/>
      <c r="F575" s="80"/>
      <c r="G575" s="80"/>
    </row>
    <row r="576" s="67" customFormat="1" spans="5:7">
      <c r="E576" s="80"/>
      <c r="F576" s="80"/>
      <c r="G576" s="80"/>
    </row>
    <row r="577" s="67" customFormat="1" spans="5:7">
      <c r="E577" s="80"/>
      <c r="F577" s="80"/>
      <c r="G577" s="80"/>
    </row>
    <row r="578" s="67" customFormat="1" spans="5:7">
      <c r="E578" s="80"/>
      <c r="F578" s="80"/>
      <c r="G578" s="80"/>
    </row>
    <row r="579" s="67" customFormat="1" spans="5:7">
      <c r="E579" s="80"/>
      <c r="F579" s="80"/>
      <c r="G579" s="80"/>
    </row>
    <row r="580" s="67" customFormat="1" spans="5:7">
      <c r="E580" s="80"/>
      <c r="F580" s="80"/>
      <c r="G580" s="80"/>
    </row>
    <row r="581" s="67" customFormat="1" spans="5:7">
      <c r="E581" s="80"/>
      <c r="F581" s="80"/>
      <c r="G581" s="80"/>
    </row>
    <row r="582" s="67" customFormat="1" spans="5:7">
      <c r="E582" s="80"/>
      <c r="F582" s="80"/>
      <c r="G582" s="80"/>
    </row>
    <row r="583" s="67" customFormat="1" spans="5:7">
      <c r="E583" s="80"/>
      <c r="F583" s="80"/>
      <c r="G583" s="80"/>
    </row>
    <row r="584" s="67" customFormat="1" spans="5:7">
      <c r="E584" s="80"/>
      <c r="F584" s="80"/>
      <c r="G584" s="80"/>
    </row>
    <row r="585" s="67" customFormat="1" spans="5:7">
      <c r="E585" s="80"/>
      <c r="F585" s="80"/>
      <c r="G585" s="80"/>
    </row>
    <row r="586" s="67" customFormat="1" spans="5:7">
      <c r="E586" s="80"/>
      <c r="F586" s="80"/>
      <c r="G586" s="80"/>
    </row>
    <row r="587" s="67" customFormat="1" spans="5:7">
      <c r="E587" s="80"/>
      <c r="F587" s="80"/>
      <c r="G587" s="80"/>
    </row>
    <row r="588" s="67" customFormat="1" spans="5:7">
      <c r="E588" s="80"/>
      <c r="F588" s="80"/>
      <c r="G588" s="80"/>
    </row>
    <row r="589" s="67" customFormat="1" spans="5:7">
      <c r="E589" s="80"/>
      <c r="F589" s="80"/>
      <c r="G589" s="80"/>
    </row>
    <row r="590" s="67" customFormat="1" spans="5:7">
      <c r="E590" s="80"/>
      <c r="F590" s="80"/>
      <c r="G590" s="80"/>
    </row>
    <row r="591" s="67" customFormat="1" spans="5:7">
      <c r="E591" s="80"/>
      <c r="F591" s="80"/>
      <c r="G591" s="80"/>
    </row>
    <row r="592" s="67" customFormat="1" spans="5:7">
      <c r="E592" s="80"/>
      <c r="F592" s="80"/>
      <c r="G592" s="80"/>
    </row>
    <row r="593" s="67" customFormat="1" spans="5:7">
      <c r="E593" s="80"/>
      <c r="F593" s="80"/>
      <c r="G593" s="80"/>
    </row>
    <row r="594" s="67" customFormat="1" spans="5:7">
      <c r="E594" s="80"/>
      <c r="F594" s="80"/>
      <c r="G594" s="80"/>
    </row>
    <row r="595" s="67" customFormat="1" spans="5:7">
      <c r="E595" s="80"/>
      <c r="F595" s="80"/>
      <c r="G595" s="80"/>
    </row>
    <row r="596" s="67" customFormat="1" spans="5:7">
      <c r="E596" s="80"/>
      <c r="F596" s="80"/>
      <c r="G596" s="80"/>
    </row>
    <row r="597" s="67" customFormat="1" spans="5:7">
      <c r="E597" s="80"/>
      <c r="F597" s="80"/>
      <c r="G597" s="80"/>
    </row>
    <row r="598" s="67" customFormat="1" spans="5:7">
      <c r="E598" s="80"/>
      <c r="F598" s="80"/>
      <c r="G598" s="80"/>
    </row>
    <row r="599" s="67" customFormat="1" spans="5:7">
      <c r="E599" s="80"/>
      <c r="F599" s="80"/>
      <c r="G599" s="80"/>
    </row>
    <row r="600" s="67" customFormat="1" spans="5:7">
      <c r="E600" s="80"/>
      <c r="F600" s="80"/>
      <c r="G600" s="80"/>
    </row>
    <row r="601" s="67" customFormat="1" spans="5:7">
      <c r="E601" s="80"/>
      <c r="F601" s="80"/>
      <c r="G601" s="80"/>
    </row>
    <row r="602" s="67" customFormat="1" spans="5:7">
      <c r="E602" s="80"/>
      <c r="F602" s="80"/>
      <c r="G602" s="80"/>
    </row>
    <row r="603" s="67" customFormat="1" spans="5:7">
      <c r="E603" s="80"/>
      <c r="F603" s="80"/>
      <c r="G603" s="80"/>
    </row>
    <row r="604" s="67" customFormat="1" spans="5:7">
      <c r="E604" s="80"/>
      <c r="F604" s="80"/>
      <c r="G604" s="80"/>
    </row>
    <row r="605" s="67" customFormat="1" spans="5:7">
      <c r="E605" s="80"/>
      <c r="F605" s="80"/>
      <c r="G605" s="80"/>
    </row>
    <row r="606" s="67" customFormat="1" spans="5:7">
      <c r="E606" s="80"/>
      <c r="F606" s="80"/>
      <c r="G606" s="80"/>
    </row>
    <row r="607" s="67" customFormat="1" spans="5:7">
      <c r="E607" s="80"/>
      <c r="F607" s="80"/>
      <c r="G607" s="80"/>
    </row>
    <row r="608" s="67" customFormat="1" spans="5:7">
      <c r="E608" s="80"/>
      <c r="F608" s="80"/>
      <c r="G608" s="80"/>
    </row>
    <row r="609" s="67" customFormat="1" spans="5:7">
      <c r="E609" s="80"/>
      <c r="F609" s="80"/>
      <c r="G609" s="80"/>
    </row>
    <row r="610" s="67" customFormat="1" spans="5:7">
      <c r="E610" s="80"/>
      <c r="F610" s="80"/>
      <c r="G610" s="80"/>
    </row>
    <row r="611" s="67" customFormat="1" spans="5:7">
      <c r="E611" s="80"/>
      <c r="F611" s="80"/>
      <c r="G611" s="80"/>
    </row>
    <row r="612" s="67" customFormat="1" spans="5:7">
      <c r="E612" s="80"/>
      <c r="F612" s="80"/>
      <c r="G612" s="80"/>
    </row>
    <row r="613" s="67" customFormat="1" spans="5:7">
      <c r="E613" s="80"/>
      <c r="F613" s="80"/>
      <c r="G613" s="80"/>
    </row>
    <row r="614" s="67" customFormat="1" spans="5:7">
      <c r="E614" s="80"/>
      <c r="F614" s="80"/>
      <c r="G614" s="80"/>
    </row>
    <row r="615" s="67" customFormat="1" spans="5:7">
      <c r="E615" s="80"/>
      <c r="F615" s="80"/>
      <c r="G615" s="80"/>
    </row>
    <row r="616" s="67" customFormat="1" spans="5:7">
      <c r="E616" s="80"/>
      <c r="F616" s="80"/>
      <c r="G616" s="80"/>
    </row>
    <row r="617" s="67" customFormat="1" spans="5:7">
      <c r="E617" s="80"/>
      <c r="F617" s="80"/>
      <c r="G617" s="80"/>
    </row>
    <row r="618" s="67" customFormat="1" spans="5:7">
      <c r="E618" s="80"/>
      <c r="F618" s="80"/>
      <c r="G618" s="80"/>
    </row>
    <row r="619" s="67" customFormat="1" spans="5:7">
      <c r="E619" s="80"/>
      <c r="F619" s="80"/>
      <c r="G619" s="80"/>
    </row>
    <row r="620" s="67" customFormat="1" spans="5:7">
      <c r="E620" s="80"/>
      <c r="F620" s="80"/>
      <c r="G620" s="80"/>
    </row>
    <row r="621" s="67" customFormat="1" spans="5:7">
      <c r="E621" s="80"/>
      <c r="F621" s="80"/>
      <c r="G621" s="80"/>
    </row>
    <row r="622" s="67" customFormat="1" spans="5:7">
      <c r="E622" s="80"/>
      <c r="F622" s="80"/>
      <c r="G622" s="80"/>
    </row>
    <row r="623" s="67" customFormat="1" spans="5:7">
      <c r="E623" s="80"/>
      <c r="F623" s="80"/>
      <c r="G623" s="80"/>
    </row>
    <row r="624" s="67" customFormat="1" spans="5:7">
      <c r="E624" s="80"/>
      <c r="F624" s="80"/>
      <c r="G624" s="80"/>
    </row>
    <row r="625" s="67" customFormat="1" spans="5:7">
      <c r="E625" s="80"/>
      <c r="F625" s="80"/>
      <c r="G625" s="80"/>
    </row>
    <row r="626" s="67" customFormat="1" spans="5:7">
      <c r="E626" s="80"/>
      <c r="F626" s="80"/>
      <c r="G626" s="80"/>
    </row>
    <row r="627" s="67" customFormat="1" spans="5:7">
      <c r="E627" s="80"/>
      <c r="F627" s="80"/>
      <c r="G627" s="80"/>
    </row>
    <row r="628" s="67" customFormat="1" spans="5:7">
      <c r="E628" s="80"/>
      <c r="F628" s="80"/>
      <c r="G628" s="80"/>
    </row>
    <row r="629" s="67" customFormat="1" spans="5:7">
      <c r="E629" s="80"/>
      <c r="F629" s="80"/>
      <c r="G629" s="80"/>
    </row>
    <row r="630" s="67" customFormat="1" spans="5:7">
      <c r="E630" s="80"/>
      <c r="F630" s="80"/>
      <c r="G630" s="80"/>
    </row>
    <row r="631" s="67" customFormat="1" spans="5:7">
      <c r="E631" s="80"/>
      <c r="F631" s="80"/>
      <c r="G631" s="80"/>
    </row>
    <row r="632" s="67" customFormat="1" spans="5:7">
      <c r="E632" s="80"/>
      <c r="F632" s="80"/>
      <c r="G632" s="80"/>
    </row>
    <row r="633" s="67" customFormat="1" spans="5:7">
      <c r="E633" s="80"/>
      <c r="F633" s="80"/>
      <c r="G633" s="80"/>
    </row>
    <row r="634" s="67" customFormat="1" spans="5:7">
      <c r="E634" s="80"/>
      <c r="F634" s="80"/>
      <c r="G634" s="80"/>
    </row>
    <row r="635" s="67" customFormat="1" spans="5:7">
      <c r="E635" s="80"/>
      <c r="F635" s="80"/>
      <c r="G635" s="80"/>
    </row>
    <row r="636" s="67" customFormat="1" spans="5:7">
      <c r="E636" s="80"/>
      <c r="F636" s="80"/>
      <c r="G636" s="80"/>
    </row>
    <row r="637" s="67" customFormat="1" spans="5:7">
      <c r="E637" s="80"/>
      <c r="F637" s="80"/>
      <c r="G637" s="80"/>
    </row>
    <row r="638" s="67" customFormat="1" spans="5:7">
      <c r="E638" s="80"/>
      <c r="F638" s="80"/>
      <c r="G638" s="80"/>
    </row>
    <row r="639" s="67" customFormat="1" spans="5:7">
      <c r="E639" s="80"/>
      <c r="F639" s="80"/>
      <c r="G639" s="80"/>
    </row>
    <row r="640" s="67" customFormat="1" spans="5:7">
      <c r="E640" s="80"/>
      <c r="F640" s="80"/>
      <c r="G640" s="80"/>
    </row>
    <row r="641" s="67" customFormat="1" spans="5:7">
      <c r="E641" s="80"/>
      <c r="F641" s="80"/>
      <c r="G641" s="80"/>
    </row>
    <row r="642" s="67" customFormat="1" spans="5:7">
      <c r="E642" s="80"/>
      <c r="F642" s="80"/>
      <c r="G642" s="80"/>
    </row>
    <row r="643" s="67" customFormat="1" spans="5:7">
      <c r="E643" s="80"/>
      <c r="F643" s="80"/>
      <c r="G643" s="80"/>
    </row>
    <row r="644" s="67" customFormat="1" spans="5:7">
      <c r="E644" s="80"/>
      <c r="F644" s="80"/>
      <c r="G644" s="80"/>
    </row>
    <row r="645" s="67" customFormat="1" spans="5:7">
      <c r="E645" s="80"/>
      <c r="F645" s="80"/>
      <c r="G645" s="80"/>
    </row>
    <row r="646" s="67" customFormat="1" spans="5:7">
      <c r="E646" s="80"/>
      <c r="F646" s="80"/>
      <c r="G646" s="80"/>
    </row>
    <row r="647" s="67" customFormat="1" spans="5:7">
      <c r="E647" s="80"/>
      <c r="F647" s="80"/>
      <c r="G647" s="80"/>
    </row>
    <row r="648" s="67" customFormat="1" spans="5:7">
      <c r="E648" s="80"/>
      <c r="F648" s="80"/>
      <c r="G648" s="80"/>
    </row>
    <row r="649" s="67" customFormat="1" spans="5:7">
      <c r="E649" s="80"/>
      <c r="F649" s="80"/>
      <c r="G649" s="80"/>
    </row>
    <row r="650" s="67" customFormat="1" spans="5:7">
      <c r="E650" s="80"/>
      <c r="F650" s="80"/>
      <c r="G650" s="80"/>
    </row>
    <row r="651" s="67" customFormat="1" spans="5:7">
      <c r="E651" s="80"/>
      <c r="F651" s="80"/>
      <c r="G651" s="80"/>
    </row>
    <row r="652" s="67" customFormat="1" spans="5:7">
      <c r="E652" s="80"/>
      <c r="F652" s="80"/>
      <c r="G652" s="80"/>
    </row>
    <row r="653" s="67" customFormat="1" spans="5:7">
      <c r="E653" s="80"/>
      <c r="F653" s="80"/>
      <c r="G653" s="80"/>
    </row>
    <row r="654" s="67" customFormat="1" spans="5:7">
      <c r="E654" s="80"/>
      <c r="F654" s="80"/>
      <c r="G654" s="80"/>
    </row>
    <row r="655" s="67" customFormat="1" spans="5:7">
      <c r="E655" s="80"/>
      <c r="F655" s="80"/>
      <c r="G655" s="80"/>
    </row>
    <row r="656" s="67" customFormat="1" spans="5:7">
      <c r="E656" s="80"/>
      <c r="F656" s="80"/>
      <c r="G656" s="80"/>
    </row>
    <row r="657" s="67" customFormat="1" spans="5:7">
      <c r="E657" s="80"/>
      <c r="F657" s="80"/>
      <c r="G657" s="80"/>
    </row>
    <row r="658" s="67" customFormat="1" spans="5:7">
      <c r="E658" s="80"/>
      <c r="F658" s="80"/>
      <c r="G658" s="80"/>
    </row>
    <row r="659" s="67" customFormat="1" spans="5:7">
      <c r="E659" s="80"/>
      <c r="F659" s="80"/>
      <c r="G659" s="80"/>
    </row>
    <row r="660" s="67" customFormat="1" spans="5:7">
      <c r="E660" s="80"/>
      <c r="F660" s="80"/>
      <c r="G660" s="80"/>
    </row>
    <row r="661" s="67" customFormat="1" spans="5:7">
      <c r="E661" s="80"/>
      <c r="F661" s="80"/>
      <c r="G661" s="80"/>
    </row>
    <row r="662" s="67" customFormat="1" spans="5:7">
      <c r="E662" s="80"/>
      <c r="F662" s="80"/>
      <c r="G662" s="80"/>
    </row>
    <row r="663" s="67" customFormat="1" spans="5:7">
      <c r="E663" s="80"/>
      <c r="F663" s="80"/>
      <c r="G663" s="80"/>
    </row>
    <row r="664" s="67" customFormat="1" spans="5:7">
      <c r="E664" s="80"/>
      <c r="F664" s="80"/>
      <c r="G664" s="80"/>
    </row>
    <row r="665" s="67" customFormat="1" spans="5:7">
      <c r="E665" s="80"/>
      <c r="F665" s="80"/>
      <c r="G665" s="80"/>
    </row>
    <row r="666" s="67" customFormat="1" spans="5:7">
      <c r="E666" s="80"/>
      <c r="F666" s="80"/>
      <c r="G666" s="80"/>
    </row>
    <row r="667" s="67" customFormat="1" spans="5:7">
      <c r="E667" s="80"/>
      <c r="F667" s="80"/>
      <c r="G667" s="80"/>
    </row>
    <row r="668" s="67" customFormat="1" spans="5:7">
      <c r="E668" s="80"/>
      <c r="F668" s="80"/>
      <c r="G668" s="80"/>
    </row>
    <row r="669" s="67" customFormat="1" spans="5:7">
      <c r="E669" s="80"/>
      <c r="F669" s="80"/>
      <c r="G669" s="80"/>
    </row>
    <row r="670" s="67" customFormat="1" spans="5:7">
      <c r="E670" s="80"/>
      <c r="F670" s="80"/>
      <c r="G670" s="80"/>
    </row>
    <row r="671" s="67" customFormat="1" spans="5:7">
      <c r="E671" s="80"/>
      <c r="F671" s="80"/>
      <c r="G671" s="80"/>
    </row>
    <row r="672" s="67" customFormat="1" spans="5:7">
      <c r="E672" s="80"/>
      <c r="F672" s="80"/>
      <c r="G672" s="80"/>
    </row>
    <row r="673" s="67" customFormat="1" spans="5:7">
      <c r="E673" s="80"/>
      <c r="F673" s="80"/>
      <c r="G673" s="80"/>
    </row>
    <row r="674" s="67" customFormat="1" spans="5:7">
      <c r="E674" s="80"/>
      <c r="F674" s="80"/>
      <c r="G674" s="80"/>
    </row>
    <row r="675" s="67" customFormat="1" spans="5:7">
      <c r="E675" s="80"/>
      <c r="F675" s="80"/>
      <c r="G675" s="80"/>
    </row>
    <row r="676" s="67" customFormat="1" spans="5:7">
      <c r="E676" s="80"/>
      <c r="F676" s="80"/>
      <c r="G676" s="80"/>
    </row>
    <row r="677" s="67" customFormat="1" spans="5:7">
      <c r="E677" s="80"/>
      <c r="F677" s="80"/>
      <c r="G677" s="80"/>
    </row>
    <row r="678" s="67" customFormat="1" spans="5:7">
      <c r="E678" s="80"/>
      <c r="F678" s="80"/>
      <c r="G678" s="80"/>
    </row>
    <row r="679" s="67" customFormat="1" spans="5:7">
      <c r="E679" s="80"/>
      <c r="F679" s="80"/>
      <c r="G679" s="80"/>
    </row>
    <row r="680" s="67" customFormat="1" spans="5:7">
      <c r="E680" s="80"/>
      <c r="F680" s="80"/>
      <c r="G680" s="80"/>
    </row>
    <row r="681" s="67" customFormat="1" spans="5:7">
      <c r="E681" s="80"/>
      <c r="F681" s="80"/>
      <c r="G681" s="80"/>
    </row>
    <row r="682" s="67" customFormat="1" spans="5:7">
      <c r="E682" s="80"/>
      <c r="F682" s="80"/>
      <c r="G682" s="80"/>
    </row>
    <row r="683" s="67" customFormat="1" spans="5:7">
      <c r="E683" s="80"/>
      <c r="F683" s="80"/>
      <c r="G683" s="80"/>
    </row>
    <row r="684" s="67" customFormat="1" spans="5:7">
      <c r="E684" s="80"/>
      <c r="F684" s="80"/>
      <c r="G684" s="80"/>
    </row>
    <row r="685" s="67" customFormat="1" spans="5:7">
      <c r="E685" s="80"/>
      <c r="F685" s="80"/>
      <c r="G685" s="80"/>
    </row>
    <row r="686" s="67" customFormat="1" spans="5:7">
      <c r="E686" s="80"/>
      <c r="F686" s="80"/>
      <c r="G686" s="80"/>
    </row>
    <row r="687" s="67" customFormat="1" spans="5:7">
      <c r="E687" s="80"/>
      <c r="F687" s="80"/>
      <c r="G687" s="80"/>
    </row>
    <row r="688" s="67" customFormat="1" spans="5:7">
      <c r="E688" s="80"/>
      <c r="F688" s="80"/>
      <c r="G688" s="80"/>
    </row>
    <row r="689" s="67" customFormat="1" spans="5:7">
      <c r="E689" s="80"/>
      <c r="F689" s="80"/>
      <c r="G689" s="80"/>
    </row>
    <row r="690" s="67" customFormat="1" spans="5:7">
      <c r="E690" s="80"/>
      <c r="F690" s="80"/>
      <c r="G690" s="80"/>
    </row>
    <row r="691" s="67" customFormat="1" spans="5:7">
      <c r="E691" s="80"/>
      <c r="F691" s="80"/>
      <c r="G691" s="80"/>
    </row>
    <row r="692" s="67" customFormat="1" spans="5:7">
      <c r="E692" s="80"/>
      <c r="F692" s="80"/>
      <c r="G692" s="80"/>
    </row>
    <row r="693" s="67" customFormat="1" spans="5:7">
      <c r="E693" s="80"/>
      <c r="F693" s="80"/>
      <c r="G693" s="80"/>
    </row>
    <row r="694" s="67" customFormat="1" spans="5:7">
      <c r="E694" s="80"/>
      <c r="F694" s="80"/>
      <c r="G694" s="80"/>
    </row>
    <row r="695" s="67" customFormat="1" spans="5:7">
      <c r="E695" s="80"/>
      <c r="F695" s="80"/>
      <c r="G695" s="80"/>
    </row>
    <row r="696" s="67" customFormat="1" spans="5:7">
      <c r="E696" s="80"/>
      <c r="F696" s="80"/>
      <c r="G696" s="80"/>
    </row>
    <row r="697" s="67" customFormat="1" spans="5:7">
      <c r="E697" s="80"/>
      <c r="F697" s="80"/>
      <c r="G697" s="80"/>
    </row>
    <row r="698" s="67" customFormat="1" spans="5:7">
      <c r="E698" s="80"/>
      <c r="F698" s="80"/>
      <c r="G698" s="80"/>
    </row>
    <row r="699" s="67" customFormat="1" spans="5:7">
      <c r="E699" s="80"/>
      <c r="F699" s="80"/>
      <c r="G699" s="80"/>
    </row>
    <row r="700" s="67" customFormat="1" spans="5:7">
      <c r="E700" s="80"/>
      <c r="F700" s="80"/>
      <c r="G700" s="80"/>
    </row>
    <row r="701" s="67" customFormat="1" spans="5:7">
      <c r="E701" s="80"/>
      <c r="F701" s="80"/>
      <c r="G701" s="80"/>
    </row>
    <row r="702" s="67" customFormat="1" spans="5:7">
      <c r="E702" s="80"/>
      <c r="F702" s="80"/>
      <c r="G702" s="80"/>
    </row>
    <row r="703" s="67" customFormat="1" spans="5:7">
      <c r="E703" s="80"/>
      <c r="F703" s="80"/>
      <c r="G703" s="80"/>
    </row>
    <row r="704" s="67" customFormat="1" spans="5:7">
      <c r="E704" s="80"/>
      <c r="F704" s="80"/>
      <c r="G704" s="80"/>
    </row>
    <row r="705" s="67" customFormat="1" spans="5:7">
      <c r="E705" s="80"/>
      <c r="F705" s="80"/>
      <c r="G705" s="80"/>
    </row>
    <row r="706" s="67" customFormat="1" spans="5:7">
      <c r="E706" s="80"/>
      <c r="F706" s="80"/>
      <c r="G706" s="80"/>
    </row>
    <row r="707" s="67" customFormat="1" spans="5:7">
      <c r="E707" s="80"/>
      <c r="F707" s="80"/>
      <c r="G707" s="80"/>
    </row>
    <row r="708" s="67" customFormat="1" spans="5:7">
      <c r="E708" s="80"/>
      <c r="F708" s="80"/>
      <c r="G708" s="80"/>
    </row>
    <row r="709" s="67" customFormat="1" spans="5:7">
      <c r="E709" s="80"/>
      <c r="F709" s="80"/>
      <c r="G709" s="80"/>
    </row>
    <row r="710" s="67" customFormat="1" spans="5:7">
      <c r="E710" s="80"/>
      <c r="F710" s="80"/>
      <c r="G710" s="80"/>
    </row>
    <row r="711" s="67" customFormat="1" spans="5:7">
      <c r="E711" s="80"/>
      <c r="F711" s="80"/>
      <c r="G711" s="80"/>
    </row>
    <row r="712" s="67" customFormat="1" spans="5:7">
      <c r="E712" s="80"/>
      <c r="F712" s="80"/>
      <c r="G712" s="80"/>
    </row>
    <row r="713" s="67" customFormat="1" spans="5:7">
      <c r="E713" s="80"/>
      <c r="F713" s="80"/>
      <c r="G713" s="80"/>
    </row>
    <row r="714" s="67" customFormat="1" spans="5:7">
      <c r="E714" s="80"/>
      <c r="F714" s="80"/>
      <c r="G714" s="80"/>
    </row>
    <row r="715" s="67" customFormat="1" spans="5:7">
      <c r="E715" s="80"/>
      <c r="F715" s="80"/>
      <c r="G715" s="80"/>
    </row>
    <row r="716" s="67" customFormat="1" spans="5:7">
      <c r="E716" s="80"/>
      <c r="F716" s="80"/>
      <c r="G716" s="80"/>
    </row>
    <row r="717" s="67" customFormat="1" spans="5:7">
      <c r="E717" s="80"/>
      <c r="F717" s="80"/>
      <c r="G717" s="80"/>
    </row>
    <row r="718" s="67" customFormat="1" spans="5:7">
      <c r="E718" s="80"/>
      <c r="F718" s="80"/>
      <c r="G718" s="80"/>
    </row>
    <row r="719" s="67" customFormat="1" spans="5:7">
      <c r="E719" s="80"/>
      <c r="F719" s="80"/>
      <c r="G719" s="80"/>
    </row>
    <row r="720" s="67" customFormat="1" spans="5:7">
      <c r="E720" s="80"/>
      <c r="F720" s="80"/>
      <c r="G720" s="80"/>
    </row>
    <row r="721" s="67" customFormat="1" spans="5:7">
      <c r="E721" s="80"/>
      <c r="F721" s="80"/>
      <c r="G721" s="80"/>
    </row>
    <row r="722" s="67" customFormat="1" spans="5:7">
      <c r="E722" s="80"/>
      <c r="F722" s="80"/>
      <c r="G722" s="80"/>
    </row>
    <row r="723" s="67" customFormat="1" spans="5:7">
      <c r="E723" s="80"/>
      <c r="F723" s="80"/>
      <c r="G723" s="80"/>
    </row>
    <row r="724" s="67" customFormat="1" spans="5:7">
      <c r="E724" s="80"/>
      <c r="F724" s="80"/>
      <c r="G724" s="80"/>
    </row>
    <row r="725" s="67" customFormat="1" spans="5:7">
      <c r="E725" s="80"/>
      <c r="F725" s="80"/>
      <c r="G725" s="80"/>
    </row>
    <row r="726" s="67" customFormat="1" spans="5:7">
      <c r="E726" s="80"/>
      <c r="F726" s="80"/>
      <c r="G726" s="80"/>
    </row>
    <row r="727" s="67" customFormat="1" spans="5:7">
      <c r="E727" s="80"/>
      <c r="F727" s="80"/>
      <c r="G727" s="80"/>
    </row>
    <row r="728" s="67" customFormat="1" spans="5:7">
      <c r="E728" s="80"/>
      <c r="F728" s="80"/>
      <c r="G728" s="80"/>
    </row>
    <row r="729" s="67" customFormat="1" spans="5:7">
      <c r="E729" s="80"/>
      <c r="F729" s="80"/>
      <c r="G729" s="80"/>
    </row>
    <row r="730" s="67" customFormat="1" spans="5:7">
      <c r="E730" s="80"/>
      <c r="F730" s="80"/>
      <c r="G730" s="80"/>
    </row>
    <row r="731" s="67" customFormat="1" spans="5:7">
      <c r="E731" s="80"/>
      <c r="F731" s="80"/>
      <c r="G731" s="80"/>
    </row>
    <row r="732" s="67" customFormat="1" spans="5:7">
      <c r="E732" s="80"/>
      <c r="F732" s="80"/>
      <c r="G732" s="80"/>
    </row>
    <row r="733" s="67" customFormat="1" spans="5:7">
      <c r="E733" s="80"/>
      <c r="F733" s="80"/>
      <c r="G733" s="80"/>
    </row>
    <row r="734" s="67" customFormat="1" spans="5:7">
      <c r="E734" s="80"/>
      <c r="F734" s="80"/>
      <c r="G734" s="80"/>
    </row>
    <row r="735" s="67" customFormat="1" spans="5:7">
      <c r="E735" s="80"/>
      <c r="F735" s="80"/>
      <c r="G735" s="80"/>
    </row>
    <row r="736" s="67" customFormat="1" spans="5:7">
      <c r="E736" s="80"/>
      <c r="F736" s="80"/>
      <c r="G736" s="80"/>
    </row>
    <row r="737" s="67" customFormat="1" spans="5:7">
      <c r="E737" s="80"/>
      <c r="F737" s="80"/>
      <c r="G737" s="80"/>
    </row>
    <row r="738" s="67" customFormat="1" spans="5:7">
      <c r="E738" s="80"/>
      <c r="F738" s="80"/>
      <c r="G738" s="80"/>
    </row>
    <row r="739" s="67" customFormat="1" spans="5:7">
      <c r="E739" s="80"/>
      <c r="F739" s="80"/>
      <c r="G739" s="80"/>
    </row>
    <row r="740" s="67" customFormat="1" spans="5:7">
      <c r="E740" s="80"/>
      <c r="F740" s="80"/>
      <c r="G740" s="80"/>
    </row>
    <row r="741" s="67" customFormat="1" spans="5:7">
      <c r="E741" s="80"/>
      <c r="F741" s="80"/>
      <c r="G741" s="80"/>
    </row>
    <row r="742" s="67" customFormat="1" spans="5:7">
      <c r="E742" s="80"/>
      <c r="F742" s="80"/>
      <c r="G742" s="80"/>
    </row>
    <row r="743" s="67" customFormat="1" spans="5:7">
      <c r="E743" s="80"/>
      <c r="F743" s="80"/>
      <c r="G743" s="80"/>
    </row>
    <row r="744" s="67" customFormat="1" spans="5:7">
      <c r="E744" s="80"/>
      <c r="F744" s="80"/>
      <c r="G744" s="80"/>
    </row>
    <row r="745" s="67" customFormat="1" spans="5:7">
      <c r="E745" s="80"/>
      <c r="F745" s="80"/>
      <c r="G745" s="80"/>
    </row>
    <row r="746" s="67" customFormat="1" spans="5:7">
      <c r="E746" s="80"/>
      <c r="F746" s="80"/>
      <c r="G746" s="80"/>
    </row>
    <row r="747" s="67" customFormat="1" spans="5:7">
      <c r="E747" s="80"/>
      <c r="F747" s="80"/>
      <c r="G747" s="80"/>
    </row>
    <row r="748" s="67" customFormat="1" spans="5:7">
      <c r="E748" s="80"/>
      <c r="F748" s="80"/>
      <c r="G748" s="80"/>
    </row>
    <row r="749" s="67" customFormat="1" spans="5:7">
      <c r="E749" s="80"/>
      <c r="F749" s="80"/>
      <c r="G749" s="80"/>
    </row>
    <row r="750" s="67" customFormat="1" spans="5:7">
      <c r="E750" s="80"/>
      <c r="F750" s="80"/>
      <c r="G750" s="80"/>
    </row>
    <row r="751" s="67" customFormat="1" spans="5:7">
      <c r="E751" s="80"/>
      <c r="F751" s="80"/>
      <c r="G751" s="80"/>
    </row>
    <row r="752" s="67" customFormat="1" spans="5:7">
      <c r="E752" s="80"/>
      <c r="F752" s="80"/>
      <c r="G752" s="80"/>
    </row>
    <row r="753" s="67" customFormat="1" spans="5:7">
      <c r="E753" s="80"/>
      <c r="F753" s="80"/>
      <c r="G753" s="80"/>
    </row>
    <row r="754" s="67" customFormat="1" spans="5:7">
      <c r="E754" s="80"/>
      <c r="F754" s="80"/>
      <c r="G754" s="80"/>
    </row>
    <row r="755" s="67" customFormat="1" spans="5:7">
      <c r="E755" s="80"/>
      <c r="F755" s="80"/>
      <c r="G755" s="80"/>
    </row>
    <row r="756" s="67" customFormat="1" spans="5:7">
      <c r="E756" s="80"/>
      <c r="F756" s="80"/>
      <c r="G756" s="80"/>
    </row>
    <row r="757" s="67" customFormat="1" spans="5:7">
      <c r="E757" s="80"/>
      <c r="F757" s="80"/>
      <c r="G757" s="80"/>
    </row>
    <row r="758" s="67" customFormat="1" spans="5:7">
      <c r="E758" s="80"/>
      <c r="F758" s="80"/>
      <c r="G758" s="80"/>
    </row>
    <row r="759" s="67" customFormat="1" spans="5:7">
      <c r="E759" s="80"/>
      <c r="F759" s="80"/>
      <c r="G759" s="80"/>
    </row>
    <row r="760" s="67" customFormat="1" spans="5:7">
      <c r="E760" s="80"/>
      <c r="F760" s="80"/>
      <c r="G760" s="80"/>
    </row>
    <row r="761" s="67" customFormat="1" spans="5:7">
      <c r="E761" s="80"/>
      <c r="F761" s="80"/>
      <c r="G761" s="80"/>
    </row>
    <row r="762" s="67" customFormat="1" spans="5:7">
      <c r="E762" s="80"/>
      <c r="F762" s="80"/>
      <c r="G762" s="80"/>
    </row>
    <row r="763" s="67" customFormat="1" spans="5:7">
      <c r="E763" s="80"/>
      <c r="F763" s="80"/>
      <c r="G763" s="80"/>
    </row>
    <row r="764" s="67" customFormat="1" spans="5:7">
      <c r="E764" s="80"/>
      <c r="F764" s="80"/>
      <c r="G764" s="80"/>
    </row>
    <row r="765" s="67" customFormat="1" spans="5:7">
      <c r="E765" s="80"/>
      <c r="F765" s="80"/>
      <c r="G765" s="80"/>
    </row>
    <row r="766" s="67" customFormat="1" spans="5:7">
      <c r="E766" s="80"/>
      <c r="F766" s="80"/>
      <c r="G766" s="80"/>
    </row>
    <row r="767" s="67" customFormat="1" spans="5:7">
      <c r="E767" s="80"/>
      <c r="F767" s="80"/>
      <c r="G767" s="80"/>
    </row>
    <row r="768" s="67" customFormat="1" spans="5:7">
      <c r="E768" s="80"/>
      <c r="F768" s="80"/>
      <c r="G768" s="80"/>
    </row>
    <row r="769" s="67" customFormat="1" spans="5:7">
      <c r="E769" s="80"/>
      <c r="F769" s="80"/>
      <c r="G769" s="80"/>
    </row>
    <row r="770" s="67" customFormat="1" spans="5:7">
      <c r="E770" s="80"/>
      <c r="F770" s="80"/>
      <c r="G770" s="80"/>
    </row>
    <row r="771" s="67" customFormat="1" spans="5:7">
      <c r="E771" s="80"/>
      <c r="F771" s="80"/>
      <c r="G771" s="80"/>
    </row>
    <row r="772" s="67" customFormat="1" spans="5:7">
      <c r="E772" s="80"/>
      <c r="F772" s="80"/>
      <c r="G772" s="80"/>
    </row>
    <row r="773" s="67" customFormat="1" spans="5:7">
      <c r="E773" s="80"/>
      <c r="F773" s="80"/>
      <c r="G773" s="80"/>
    </row>
    <row r="774" s="67" customFormat="1" spans="5:7">
      <c r="E774" s="80"/>
      <c r="F774" s="80"/>
      <c r="G774" s="80"/>
    </row>
    <row r="775" s="67" customFormat="1" spans="5:7">
      <c r="E775" s="80"/>
      <c r="F775" s="80"/>
      <c r="G775" s="80"/>
    </row>
    <row r="776" s="67" customFormat="1" spans="5:7">
      <c r="E776" s="80"/>
      <c r="F776" s="80"/>
      <c r="G776" s="80"/>
    </row>
    <row r="777" s="67" customFormat="1" spans="5:7">
      <c r="E777" s="80"/>
      <c r="F777" s="80"/>
      <c r="G777" s="80"/>
    </row>
    <row r="778" s="67" customFormat="1" spans="5:7">
      <c r="E778" s="80"/>
      <c r="F778" s="80"/>
      <c r="G778" s="80"/>
    </row>
    <row r="779" s="67" customFormat="1" spans="5:7">
      <c r="E779" s="80"/>
      <c r="F779" s="80"/>
      <c r="G779" s="80"/>
    </row>
    <row r="780" s="67" customFormat="1" spans="5:7">
      <c r="E780" s="80"/>
      <c r="F780" s="80"/>
      <c r="G780" s="80"/>
    </row>
    <row r="781" s="67" customFormat="1" spans="5:7">
      <c r="E781" s="80"/>
      <c r="F781" s="80"/>
      <c r="G781" s="80"/>
    </row>
    <row r="782" s="67" customFormat="1" spans="5:7">
      <c r="E782" s="80"/>
      <c r="F782" s="80"/>
      <c r="G782" s="80"/>
    </row>
    <row r="783" s="67" customFormat="1" spans="5:7">
      <c r="E783" s="80"/>
      <c r="F783" s="80"/>
      <c r="G783" s="80"/>
    </row>
    <row r="784" s="67" customFormat="1" spans="5:7">
      <c r="E784" s="80"/>
      <c r="F784" s="80"/>
      <c r="G784" s="80"/>
    </row>
    <row r="785" s="67" customFormat="1" spans="5:7">
      <c r="E785" s="80"/>
      <c r="F785" s="80"/>
      <c r="G785" s="80"/>
    </row>
    <row r="786" s="67" customFormat="1" spans="5:7">
      <c r="E786" s="80"/>
      <c r="F786" s="80"/>
      <c r="G786" s="80"/>
    </row>
    <row r="787" s="67" customFormat="1" spans="5:7">
      <c r="E787" s="80"/>
      <c r="F787" s="80"/>
      <c r="G787" s="80"/>
    </row>
    <row r="788" s="67" customFormat="1" spans="5:7">
      <c r="E788" s="80"/>
      <c r="F788" s="80"/>
      <c r="G788" s="80"/>
    </row>
    <row r="789" s="67" customFormat="1" spans="5:7">
      <c r="E789" s="80"/>
      <c r="F789" s="80"/>
      <c r="G789" s="80"/>
    </row>
    <row r="790" s="67" customFormat="1" spans="5:7">
      <c r="E790" s="80"/>
      <c r="F790" s="80"/>
      <c r="G790" s="80"/>
    </row>
    <row r="791" s="67" customFormat="1" spans="5:7">
      <c r="E791" s="80"/>
      <c r="F791" s="80"/>
      <c r="G791" s="80"/>
    </row>
    <row r="792" s="67" customFormat="1" spans="5:7">
      <c r="E792" s="80"/>
      <c r="F792" s="80"/>
      <c r="G792" s="80"/>
    </row>
    <row r="793" s="67" customFormat="1" spans="5:7">
      <c r="E793" s="80"/>
      <c r="F793" s="80"/>
      <c r="G793" s="80"/>
    </row>
    <row r="794" s="67" customFormat="1" spans="5:7">
      <c r="E794" s="80"/>
      <c r="F794" s="80"/>
      <c r="G794" s="80"/>
    </row>
    <row r="795" s="67" customFormat="1" spans="5:7">
      <c r="E795" s="80"/>
      <c r="F795" s="80"/>
      <c r="G795" s="80"/>
    </row>
    <row r="796" s="67" customFormat="1" spans="5:7">
      <c r="E796" s="80"/>
      <c r="F796" s="80"/>
      <c r="G796" s="80"/>
    </row>
    <row r="797" s="67" customFormat="1" spans="5:7">
      <c r="E797" s="80"/>
      <c r="F797" s="80"/>
      <c r="G797" s="80"/>
    </row>
    <row r="798" s="67" customFormat="1" spans="5:7">
      <c r="E798" s="80"/>
      <c r="F798" s="80"/>
      <c r="G798" s="80"/>
    </row>
    <row r="799" s="67" customFormat="1" spans="5:7">
      <c r="E799" s="80"/>
      <c r="F799" s="80"/>
      <c r="G799" s="80"/>
    </row>
    <row r="800" s="67" customFormat="1" spans="5:7">
      <c r="E800" s="80"/>
      <c r="F800" s="80"/>
      <c r="G800" s="80"/>
    </row>
    <row r="801" s="67" customFormat="1" spans="5:7">
      <c r="E801" s="80"/>
      <c r="F801" s="80"/>
      <c r="G801" s="80"/>
    </row>
    <row r="802" s="67" customFormat="1" spans="5:7">
      <c r="E802" s="80"/>
      <c r="F802" s="80"/>
      <c r="G802" s="80"/>
    </row>
    <row r="803" s="67" customFormat="1" spans="5:7">
      <c r="E803" s="80"/>
      <c r="F803" s="80"/>
      <c r="G803" s="80"/>
    </row>
    <row r="804" s="67" customFormat="1" spans="5:7">
      <c r="E804" s="80"/>
      <c r="F804" s="80"/>
      <c r="G804" s="80"/>
    </row>
    <row r="805" s="67" customFormat="1" spans="5:7">
      <c r="E805" s="80"/>
      <c r="F805" s="80"/>
      <c r="G805" s="80"/>
    </row>
    <row r="806" s="67" customFormat="1" spans="5:7">
      <c r="E806" s="80"/>
      <c r="F806" s="80"/>
      <c r="G806" s="80"/>
    </row>
    <row r="807" s="67" customFormat="1" spans="5:7">
      <c r="E807" s="80"/>
      <c r="F807" s="80"/>
      <c r="G807" s="80"/>
    </row>
    <row r="808" s="67" customFormat="1" spans="5:7">
      <c r="E808" s="80"/>
      <c r="F808" s="80"/>
      <c r="G808" s="80"/>
    </row>
    <row r="809" s="67" customFormat="1" spans="5:7">
      <c r="E809" s="80"/>
      <c r="F809" s="80"/>
      <c r="G809" s="80"/>
    </row>
    <row r="810" s="67" customFormat="1" spans="5:7">
      <c r="E810" s="80"/>
      <c r="F810" s="80"/>
      <c r="G810" s="80"/>
    </row>
    <row r="811" s="67" customFormat="1" spans="5:7">
      <c r="E811" s="80"/>
      <c r="F811" s="80"/>
      <c r="G811" s="80"/>
    </row>
    <row r="812" s="67" customFormat="1" spans="5:7">
      <c r="E812" s="80"/>
      <c r="F812" s="80"/>
      <c r="G812" s="80"/>
    </row>
    <row r="813" s="67" customFormat="1" spans="5:7">
      <c r="E813" s="80"/>
      <c r="F813" s="80"/>
      <c r="G813" s="80"/>
    </row>
    <row r="814" s="67" customFormat="1" spans="5:7">
      <c r="E814" s="80"/>
      <c r="F814" s="80"/>
      <c r="G814" s="80"/>
    </row>
    <row r="815" s="67" customFormat="1" spans="5:7">
      <c r="E815" s="80"/>
      <c r="F815" s="80"/>
      <c r="G815" s="80"/>
    </row>
    <row r="816" s="67" customFormat="1" spans="5:7">
      <c r="E816" s="80"/>
      <c r="F816" s="80"/>
      <c r="G816" s="80"/>
    </row>
    <row r="817" s="67" customFormat="1" spans="5:7">
      <c r="E817" s="80"/>
      <c r="F817" s="80"/>
      <c r="G817" s="80"/>
    </row>
    <row r="818" s="67" customFormat="1" spans="5:7">
      <c r="E818" s="80"/>
      <c r="F818" s="80"/>
      <c r="G818" s="80"/>
    </row>
    <row r="819" s="67" customFormat="1" spans="5:7">
      <c r="E819" s="80"/>
      <c r="F819" s="80"/>
      <c r="G819" s="80"/>
    </row>
    <row r="820" s="67" customFormat="1" spans="5:7">
      <c r="E820" s="80"/>
      <c r="F820" s="80"/>
      <c r="G820" s="80"/>
    </row>
    <row r="821" s="67" customFormat="1" spans="5:7">
      <c r="E821" s="80"/>
      <c r="F821" s="80"/>
      <c r="G821" s="80"/>
    </row>
    <row r="822" s="67" customFormat="1" spans="5:7">
      <c r="E822" s="80"/>
      <c r="F822" s="80"/>
      <c r="G822" s="80"/>
    </row>
    <row r="823" s="67" customFormat="1" spans="5:7">
      <c r="E823" s="80"/>
      <c r="F823" s="80"/>
      <c r="G823" s="80"/>
    </row>
    <row r="824" s="67" customFormat="1" spans="5:7">
      <c r="E824" s="80"/>
      <c r="F824" s="80"/>
      <c r="G824" s="80"/>
    </row>
    <row r="825" s="67" customFormat="1" spans="5:7">
      <c r="E825" s="80"/>
      <c r="F825" s="80"/>
      <c r="G825" s="80"/>
    </row>
    <row r="826" s="67" customFormat="1" spans="5:7">
      <c r="E826" s="80"/>
      <c r="F826" s="80"/>
      <c r="G826" s="80"/>
    </row>
    <row r="827" s="67" customFormat="1" spans="5:7">
      <c r="E827" s="80"/>
      <c r="F827" s="80"/>
      <c r="G827" s="80"/>
    </row>
    <row r="828" s="67" customFormat="1" spans="5:7">
      <c r="E828" s="80"/>
      <c r="F828" s="80"/>
      <c r="G828" s="80"/>
    </row>
    <row r="829" s="67" customFormat="1" spans="5:7">
      <c r="E829" s="80"/>
      <c r="F829" s="80"/>
      <c r="G829" s="80"/>
    </row>
    <row r="830" s="67" customFormat="1" spans="5:7">
      <c r="E830" s="80"/>
      <c r="F830" s="80"/>
      <c r="G830" s="80"/>
    </row>
    <row r="831" s="67" customFormat="1" spans="5:7">
      <c r="E831" s="80"/>
      <c r="F831" s="80"/>
      <c r="G831" s="80"/>
    </row>
    <row r="832" s="67" customFormat="1" spans="5:7">
      <c r="E832" s="80"/>
      <c r="F832" s="80"/>
      <c r="G832" s="80"/>
    </row>
    <row r="833" s="67" customFormat="1" spans="5:7">
      <c r="E833" s="80"/>
      <c r="F833" s="80"/>
      <c r="G833" s="80"/>
    </row>
    <row r="834" s="67" customFormat="1" spans="5:7">
      <c r="E834" s="80"/>
      <c r="F834" s="80"/>
      <c r="G834" s="80"/>
    </row>
    <row r="835" s="67" customFormat="1" spans="5:7">
      <c r="E835" s="80"/>
      <c r="F835" s="80"/>
      <c r="G835" s="80"/>
    </row>
    <row r="836" s="67" customFormat="1" spans="5:7">
      <c r="E836" s="80"/>
      <c r="F836" s="80"/>
      <c r="G836" s="80"/>
    </row>
    <row r="837" s="67" customFormat="1" spans="5:7">
      <c r="E837" s="80"/>
      <c r="F837" s="80"/>
      <c r="G837" s="80"/>
    </row>
    <row r="838" s="67" customFormat="1" spans="5:7">
      <c r="E838" s="80"/>
      <c r="F838" s="80"/>
      <c r="G838" s="80"/>
    </row>
    <row r="839" s="67" customFormat="1" spans="5:7">
      <c r="E839" s="80"/>
      <c r="F839" s="80"/>
      <c r="G839" s="80"/>
    </row>
    <row r="840" s="67" customFormat="1" spans="5:7">
      <c r="E840" s="80"/>
      <c r="F840" s="80"/>
      <c r="G840" s="80"/>
    </row>
    <row r="841" s="67" customFormat="1" spans="5:7">
      <c r="E841" s="80"/>
      <c r="F841" s="80"/>
      <c r="G841" s="80"/>
    </row>
    <row r="842" s="67" customFormat="1" spans="5:7">
      <c r="E842" s="80"/>
      <c r="F842" s="80"/>
      <c r="G842" s="80"/>
    </row>
    <row r="843" s="67" customFormat="1" spans="5:7">
      <c r="E843" s="80"/>
      <c r="F843" s="80"/>
      <c r="G843" s="80"/>
    </row>
    <row r="844" s="67" customFormat="1" spans="5:7">
      <c r="E844" s="80"/>
      <c r="F844" s="80"/>
      <c r="G844" s="80"/>
    </row>
    <row r="845" s="67" customFormat="1" spans="5:7">
      <c r="E845" s="80"/>
      <c r="F845" s="80"/>
      <c r="G845" s="80"/>
    </row>
    <row r="846" s="67" customFormat="1" spans="5:7">
      <c r="E846" s="80"/>
      <c r="F846" s="80"/>
      <c r="G846" s="80"/>
    </row>
    <row r="847" s="67" customFormat="1" spans="5:7">
      <c r="E847" s="80"/>
      <c r="F847" s="80"/>
      <c r="G847" s="80"/>
    </row>
    <row r="848" s="67" customFormat="1" spans="5:7">
      <c r="E848" s="80"/>
      <c r="F848" s="80"/>
      <c r="G848" s="80"/>
    </row>
    <row r="849" s="67" customFormat="1" spans="5:7">
      <c r="E849" s="80"/>
      <c r="F849" s="80"/>
      <c r="G849" s="80"/>
    </row>
    <row r="850" s="67" customFormat="1" spans="5:7">
      <c r="E850" s="80"/>
      <c r="F850" s="80"/>
      <c r="G850" s="80"/>
    </row>
    <row r="851" s="67" customFormat="1" spans="5:7">
      <c r="E851" s="80"/>
      <c r="F851" s="80"/>
      <c r="G851" s="80"/>
    </row>
    <row r="852" s="67" customFormat="1" spans="5:7">
      <c r="E852" s="80"/>
      <c r="F852" s="80"/>
      <c r="G852" s="80"/>
    </row>
    <row r="853" s="67" customFormat="1" spans="5:7">
      <c r="E853" s="80"/>
      <c r="F853" s="80"/>
      <c r="G853" s="80"/>
    </row>
    <row r="854" s="67" customFormat="1" spans="5:7">
      <c r="E854" s="80"/>
      <c r="F854" s="80"/>
      <c r="G854" s="80"/>
    </row>
    <row r="855" s="67" customFormat="1" spans="5:7">
      <c r="E855" s="80"/>
      <c r="F855" s="80"/>
      <c r="G855" s="80"/>
    </row>
    <row r="856" s="67" customFormat="1" spans="5:7">
      <c r="E856" s="80"/>
      <c r="F856" s="80"/>
      <c r="G856" s="80"/>
    </row>
    <row r="857" s="67" customFormat="1" spans="5:7">
      <c r="E857" s="80"/>
      <c r="F857" s="80"/>
      <c r="G857" s="80"/>
    </row>
    <row r="858" s="67" customFormat="1" spans="5:7">
      <c r="E858" s="80"/>
      <c r="F858" s="80"/>
      <c r="G858" s="80"/>
    </row>
    <row r="859" s="67" customFormat="1" spans="5:7">
      <c r="E859" s="80"/>
      <c r="F859" s="80"/>
      <c r="G859" s="80"/>
    </row>
    <row r="860" s="67" customFormat="1" spans="5:7">
      <c r="E860" s="80"/>
      <c r="F860" s="80"/>
      <c r="G860" s="80"/>
    </row>
    <row r="861" s="67" customFormat="1" spans="5:7">
      <c r="E861" s="80"/>
      <c r="F861" s="80"/>
      <c r="G861" s="80"/>
    </row>
    <row r="862" s="67" customFormat="1" spans="5:7">
      <c r="E862" s="80"/>
      <c r="F862" s="80"/>
      <c r="G862" s="80"/>
    </row>
    <row r="863" s="67" customFormat="1" spans="5:7">
      <c r="E863" s="80"/>
      <c r="F863" s="80"/>
      <c r="G863" s="80"/>
    </row>
    <row r="864" s="67" customFormat="1" spans="5:7">
      <c r="E864" s="80"/>
      <c r="F864" s="80"/>
      <c r="G864" s="80"/>
    </row>
    <row r="865" s="67" customFormat="1" spans="5:7">
      <c r="E865" s="80"/>
      <c r="F865" s="80"/>
      <c r="G865" s="80"/>
    </row>
    <row r="866" s="67" customFormat="1" spans="5:7">
      <c r="E866" s="80"/>
      <c r="F866" s="80"/>
      <c r="G866" s="80"/>
    </row>
    <row r="867" s="67" customFormat="1" spans="5:7">
      <c r="E867" s="80"/>
      <c r="F867" s="80"/>
      <c r="G867" s="80"/>
    </row>
    <row r="868" s="67" customFormat="1" spans="5:7">
      <c r="E868" s="80"/>
      <c r="F868" s="80"/>
      <c r="G868" s="80"/>
    </row>
    <row r="869" s="67" customFormat="1" spans="5:7">
      <c r="E869" s="80"/>
      <c r="F869" s="80"/>
      <c r="G869" s="80"/>
    </row>
    <row r="870" s="67" customFormat="1" spans="5:7">
      <c r="E870" s="80"/>
      <c r="F870" s="80"/>
      <c r="G870" s="80"/>
    </row>
    <row r="871" s="67" customFormat="1" spans="5:7">
      <c r="E871" s="80"/>
      <c r="F871" s="80"/>
      <c r="G871" s="80"/>
    </row>
    <row r="872" s="67" customFormat="1" spans="5:7">
      <c r="E872" s="80"/>
      <c r="F872" s="80"/>
      <c r="G872" s="80"/>
    </row>
    <row r="873" s="67" customFormat="1" spans="5:7">
      <c r="E873" s="80"/>
      <c r="F873" s="80"/>
      <c r="G873" s="80"/>
    </row>
    <row r="874" s="67" customFormat="1" spans="5:7">
      <c r="E874" s="80"/>
      <c r="F874" s="80"/>
      <c r="G874" s="80"/>
    </row>
    <row r="875" s="67" customFormat="1" spans="5:7">
      <c r="E875" s="80"/>
      <c r="F875" s="80"/>
      <c r="G875" s="80"/>
    </row>
    <row r="876" s="67" customFormat="1" spans="5:7">
      <c r="E876" s="80"/>
      <c r="F876" s="80"/>
      <c r="G876" s="80"/>
    </row>
    <row r="877" s="67" customFormat="1" spans="5:7">
      <c r="E877" s="80"/>
      <c r="F877" s="80"/>
      <c r="G877" s="80"/>
    </row>
    <row r="878" s="67" customFormat="1" spans="5:7">
      <c r="E878" s="80"/>
      <c r="F878" s="80"/>
      <c r="G878" s="80"/>
    </row>
    <row r="879" s="67" customFormat="1" spans="5:7">
      <c r="E879" s="80"/>
      <c r="F879" s="80"/>
      <c r="G879" s="80"/>
    </row>
    <row r="880" s="67" customFormat="1" spans="5:7">
      <c r="E880" s="80"/>
      <c r="F880" s="80"/>
      <c r="G880" s="80"/>
    </row>
    <row r="881" s="67" customFormat="1" spans="5:7">
      <c r="E881" s="80"/>
      <c r="F881" s="80"/>
      <c r="G881" s="80"/>
    </row>
    <row r="882" s="67" customFormat="1" spans="5:7">
      <c r="E882" s="80"/>
      <c r="F882" s="80"/>
      <c r="G882" s="80"/>
    </row>
    <row r="883" s="67" customFormat="1" spans="5:7">
      <c r="E883" s="80"/>
      <c r="F883" s="80"/>
      <c r="G883" s="80"/>
    </row>
    <row r="884" s="67" customFormat="1" spans="5:7">
      <c r="E884" s="80"/>
      <c r="F884" s="80"/>
      <c r="G884" s="80"/>
    </row>
    <row r="885" s="67" customFormat="1" spans="5:7">
      <c r="E885" s="80"/>
      <c r="F885" s="80"/>
      <c r="G885" s="80"/>
    </row>
    <row r="886" s="67" customFormat="1" spans="5:7">
      <c r="E886" s="80"/>
      <c r="F886" s="80"/>
      <c r="G886" s="80"/>
    </row>
    <row r="887" s="67" customFormat="1" spans="5:7">
      <c r="E887" s="80"/>
      <c r="F887" s="80"/>
      <c r="G887" s="80"/>
    </row>
    <row r="888" s="67" customFormat="1" spans="5:7">
      <c r="E888" s="80"/>
      <c r="F888" s="80"/>
      <c r="G888" s="80"/>
    </row>
    <row r="889" s="67" customFormat="1" spans="5:7">
      <c r="E889" s="80"/>
      <c r="F889" s="80"/>
      <c r="G889" s="80"/>
    </row>
    <row r="890" s="67" customFormat="1" spans="5:7">
      <c r="E890" s="80"/>
      <c r="F890" s="80"/>
      <c r="G890" s="80"/>
    </row>
    <row r="891" s="67" customFormat="1" spans="5:7">
      <c r="E891" s="80"/>
      <c r="F891" s="80"/>
      <c r="G891" s="80"/>
    </row>
    <row r="892" s="67" customFormat="1" spans="5:7">
      <c r="E892" s="80"/>
      <c r="F892" s="80"/>
      <c r="G892" s="80"/>
    </row>
    <row r="893" s="67" customFormat="1" spans="5:7">
      <c r="E893" s="80"/>
      <c r="F893" s="80"/>
      <c r="G893" s="80"/>
    </row>
    <row r="894" s="67" customFormat="1" spans="5:7">
      <c r="E894" s="80"/>
      <c r="F894" s="80"/>
      <c r="G894" s="80"/>
    </row>
    <row r="895" s="67" customFormat="1" spans="5:7">
      <c r="E895" s="80"/>
      <c r="F895" s="80"/>
      <c r="G895" s="80"/>
    </row>
    <row r="896" s="67" customFormat="1" spans="5:7">
      <c r="E896" s="80"/>
      <c r="F896" s="80"/>
      <c r="G896" s="80"/>
    </row>
    <row r="897" s="67" customFormat="1" spans="5:7">
      <c r="E897" s="80"/>
      <c r="F897" s="80"/>
      <c r="G897" s="80"/>
    </row>
    <row r="898" s="67" customFormat="1" spans="5:7">
      <c r="E898" s="80"/>
      <c r="F898" s="80"/>
      <c r="G898" s="80"/>
    </row>
    <row r="899" s="67" customFormat="1" spans="5:7">
      <c r="E899" s="80"/>
      <c r="F899" s="80"/>
      <c r="G899" s="80"/>
    </row>
    <row r="900" s="67" customFormat="1" spans="5:7">
      <c r="E900" s="80"/>
      <c r="F900" s="80"/>
      <c r="G900" s="80"/>
    </row>
    <row r="901" s="67" customFormat="1" spans="5:7">
      <c r="E901" s="80"/>
      <c r="F901" s="80"/>
      <c r="G901" s="80"/>
    </row>
    <row r="902" s="67" customFormat="1" spans="5:7">
      <c r="E902" s="80"/>
      <c r="F902" s="80"/>
      <c r="G902" s="80"/>
    </row>
    <row r="903" s="67" customFormat="1" spans="5:7">
      <c r="E903" s="80"/>
      <c r="F903" s="80"/>
      <c r="G903" s="80"/>
    </row>
    <row r="904" s="67" customFormat="1" spans="5:7">
      <c r="E904" s="80"/>
      <c r="F904" s="80"/>
      <c r="G904" s="80"/>
    </row>
    <row r="905" s="67" customFormat="1" spans="5:7">
      <c r="E905" s="80"/>
      <c r="F905" s="80"/>
      <c r="G905" s="80"/>
    </row>
    <row r="906" s="67" customFormat="1" spans="5:7">
      <c r="E906" s="80"/>
      <c r="F906" s="80"/>
      <c r="G906" s="80"/>
    </row>
    <row r="907" s="67" customFormat="1" spans="5:7">
      <c r="E907" s="80"/>
      <c r="F907" s="80"/>
      <c r="G907" s="80"/>
    </row>
    <row r="908" s="67" customFormat="1" spans="5:7">
      <c r="E908" s="80"/>
      <c r="F908" s="80"/>
      <c r="G908" s="80"/>
    </row>
    <row r="909" s="67" customFormat="1" spans="5:7">
      <c r="E909" s="80"/>
      <c r="F909" s="80"/>
      <c r="G909" s="80"/>
    </row>
    <row r="910" s="67" customFormat="1" spans="5:7">
      <c r="E910" s="80"/>
      <c r="F910" s="80"/>
      <c r="G910" s="80"/>
    </row>
    <row r="911" s="67" customFormat="1" spans="5:7">
      <c r="E911" s="80"/>
      <c r="F911" s="80"/>
      <c r="G911" s="80"/>
    </row>
    <row r="912" s="67" customFormat="1" spans="5:7">
      <c r="E912" s="80"/>
      <c r="F912" s="80"/>
      <c r="G912" s="80"/>
    </row>
    <row r="913" s="67" customFormat="1" spans="5:7">
      <c r="E913" s="80"/>
      <c r="F913" s="80"/>
      <c r="G913" s="80"/>
    </row>
    <row r="914" s="67" customFormat="1" spans="5:7">
      <c r="E914" s="80"/>
      <c r="F914" s="80"/>
      <c r="G914" s="80"/>
    </row>
    <row r="915" s="67" customFormat="1" spans="5:7">
      <c r="E915" s="80"/>
      <c r="F915" s="80"/>
      <c r="G915" s="80"/>
    </row>
    <row r="916" s="67" customFormat="1" spans="5:7">
      <c r="E916" s="80"/>
      <c r="F916" s="80"/>
      <c r="G916" s="80"/>
    </row>
    <row r="917" s="67" customFormat="1" spans="5:7">
      <c r="E917" s="80"/>
      <c r="F917" s="80"/>
      <c r="G917" s="80"/>
    </row>
    <row r="918" s="67" customFormat="1" spans="5:7">
      <c r="E918" s="80"/>
      <c r="F918" s="80"/>
      <c r="G918" s="80"/>
    </row>
    <row r="919" s="67" customFormat="1" spans="5:7">
      <c r="E919" s="80"/>
      <c r="F919" s="80"/>
      <c r="G919" s="80"/>
    </row>
    <row r="920" s="67" customFormat="1" spans="5:7">
      <c r="E920" s="80"/>
      <c r="F920" s="80"/>
      <c r="G920" s="80"/>
    </row>
    <row r="921" s="67" customFormat="1" spans="5:7">
      <c r="E921" s="80"/>
      <c r="F921" s="80"/>
      <c r="G921" s="80"/>
    </row>
    <row r="922" s="67" customFormat="1" spans="5:7">
      <c r="E922" s="80"/>
      <c r="F922" s="80"/>
      <c r="G922" s="80"/>
    </row>
    <row r="923" s="67" customFormat="1" spans="5:7">
      <c r="E923" s="80"/>
      <c r="F923" s="80"/>
      <c r="G923" s="80"/>
    </row>
    <row r="924" s="67" customFormat="1" spans="5:7">
      <c r="E924" s="80"/>
      <c r="F924" s="80"/>
      <c r="G924" s="80"/>
    </row>
    <row r="925" s="67" customFormat="1" spans="5:7">
      <c r="E925" s="80"/>
      <c r="F925" s="80"/>
      <c r="G925" s="80"/>
    </row>
    <row r="926" s="67" customFormat="1" spans="5:7">
      <c r="E926" s="80"/>
      <c r="F926" s="80"/>
      <c r="G926" s="80"/>
    </row>
    <row r="927" s="67" customFormat="1" spans="5:7">
      <c r="E927" s="80"/>
      <c r="F927" s="80"/>
      <c r="G927" s="80"/>
    </row>
    <row r="928" s="67" customFormat="1" spans="5:7">
      <c r="E928" s="80"/>
      <c r="F928" s="80"/>
      <c r="G928" s="80"/>
    </row>
    <row r="929" s="67" customFormat="1" spans="5:7">
      <c r="E929" s="80"/>
      <c r="F929" s="80"/>
      <c r="G929" s="80"/>
    </row>
    <row r="930" s="67" customFormat="1" spans="5:7">
      <c r="E930" s="80"/>
      <c r="F930" s="80"/>
      <c r="G930" s="80"/>
    </row>
    <row r="931" s="67" customFormat="1" spans="5:7">
      <c r="E931" s="80"/>
      <c r="F931" s="80"/>
      <c r="G931" s="80"/>
    </row>
    <row r="932" s="67" customFormat="1" spans="5:7">
      <c r="E932" s="80"/>
      <c r="F932" s="80"/>
      <c r="G932" s="80"/>
    </row>
    <row r="933" s="67" customFormat="1" spans="5:7">
      <c r="E933" s="80"/>
      <c r="F933" s="80"/>
      <c r="G933" s="80"/>
    </row>
    <row r="934" s="67" customFormat="1" spans="5:7">
      <c r="E934" s="80"/>
      <c r="F934" s="80"/>
      <c r="G934" s="80"/>
    </row>
    <row r="935" s="67" customFormat="1" spans="5:7">
      <c r="E935" s="80"/>
      <c r="F935" s="80"/>
      <c r="G935" s="80"/>
    </row>
    <row r="936" s="67" customFormat="1" spans="5:7">
      <c r="E936" s="80"/>
      <c r="F936" s="80"/>
      <c r="G936" s="80"/>
    </row>
    <row r="937" s="67" customFormat="1" spans="5:7">
      <c r="E937" s="80"/>
      <c r="F937" s="80"/>
      <c r="G937" s="80"/>
    </row>
    <row r="938" s="67" customFormat="1" spans="5:7">
      <c r="E938" s="80"/>
      <c r="F938" s="80"/>
      <c r="G938" s="80"/>
    </row>
    <row r="939" s="67" customFormat="1" spans="5:7">
      <c r="E939" s="80"/>
      <c r="F939" s="80"/>
      <c r="G939" s="80"/>
    </row>
    <row r="940" s="67" customFormat="1" spans="5:7">
      <c r="E940" s="80"/>
      <c r="F940" s="80"/>
      <c r="G940" s="80"/>
    </row>
    <row r="941" s="67" customFormat="1" spans="5:7">
      <c r="E941" s="80"/>
      <c r="F941" s="80"/>
      <c r="G941" s="80"/>
    </row>
    <row r="942" s="67" customFormat="1" spans="5:7">
      <c r="E942" s="80"/>
      <c r="F942" s="80"/>
      <c r="G942" s="80"/>
    </row>
    <row r="943" s="67" customFormat="1" spans="5:7">
      <c r="E943" s="80"/>
      <c r="F943" s="80"/>
      <c r="G943" s="80"/>
    </row>
    <row r="944" s="67" customFormat="1" spans="5:7">
      <c r="E944" s="80"/>
      <c r="F944" s="80"/>
      <c r="G944" s="80"/>
    </row>
    <row r="945" s="67" customFormat="1" spans="5:7">
      <c r="E945" s="80"/>
      <c r="F945" s="80"/>
      <c r="G945" s="80"/>
    </row>
    <row r="946" s="67" customFormat="1" spans="5:7">
      <c r="E946" s="80"/>
      <c r="F946" s="80"/>
      <c r="G946" s="80"/>
    </row>
    <row r="947" s="67" customFormat="1" spans="5:7">
      <c r="E947" s="80"/>
      <c r="F947" s="80"/>
      <c r="G947" s="80"/>
    </row>
    <row r="948" s="67" customFormat="1" spans="5:7">
      <c r="E948" s="80"/>
      <c r="F948" s="80"/>
      <c r="G948" s="80"/>
    </row>
    <row r="949" s="67" customFormat="1" spans="5:7">
      <c r="E949" s="80"/>
      <c r="F949" s="80"/>
      <c r="G949" s="80"/>
    </row>
    <row r="950" s="67" customFormat="1" spans="5:7">
      <c r="E950" s="80"/>
      <c r="F950" s="80"/>
      <c r="G950" s="80"/>
    </row>
    <row r="951" s="67" customFormat="1" spans="5:7">
      <c r="E951" s="80"/>
      <c r="F951" s="80"/>
      <c r="G951" s="80"/>
    </row>
    <row r="952" s="67" customFormat="1" spans="5:7">
      <c r="E952" s="80"/>
      <c r="F952" s="80"/>
      <c r="G952" s="80"/>
    </row>
    <row r="953" s="67" customFormat="1" spans="5:7">
      <c r="E953" s="80"/>
      <c r="F953" s="80"/>
      <c r="G953" s="80"/>
    </row>
    <row r="954" s="67" customFormat="1" spans="5:7">
      <c r="E954" s="80"/>
      <c r="F954" s="80"/>
      <c r="G954" s="80"/>
    </row>
    <row r="955" s="67" customFormat="1" spans="5:7">
      <c r="E955" s="80"/>
      <c r="F955" s="80"/>
      <c r="G955" s="80"/>
    </row>
    <row r="956" s="67" customFormat="1" spans="5:7">
      <c r="E956" s="80"/>
      <c r="F956" s="80"/>
      <c r="G956" s="80"/>
    </row>
    <row r="957" s="67" customFormat="1" spans="5:7">
      <c r="E957" s="80"/>
      <c r="F957" s="80"/>
      <c r="G957" s="80"/>
    </row>
    <row r="958" s="67" customFormat="1" spans="5:7">
      <c r="E958" s="80"/>
      <c r="F958" s="80"/>
      <c r="G958" s="80"/>
    </row>
    <row r="959" s="67" customFormat="1" spans="5:7">
      <c r="E959" s="80"/>
      <c r="F959" s="80"/>
      <c r="G959" s="80"/>
    </row>
    <row r="960" s="67" customFormat="1" spans="5:7">
      <c r="E960" s="80"/>
      <c r="F960" s="80"/>
      <c r="G960" s="80"/>
    </row>
    <row r="961" s="67" customFormat="1" spans="5:7">
      <c r="E961" s="80"/>
      <c r="F961" s="80"/>
      <c r="G961" s="80"/>
    </row>
    <row r="962" s="67" customFormat="1" spans="5:7">
      <c r="E962" s="80"/>
      <c r="F962" s="80"/>
      <c r="G962" s="80"/>
    </row>
    <row r="963" s="67" customFormat="1" spans="5:7">
      <c r="E963" s="80"/>
      <c r="F963" s="80"/>
      <c r="G963" s="80"/>
    </row>
    <row r="964" s="67" customFormat="1" spans="5:7">
      <c r="E964" s="80"/>
      <c r="F964" s="80"/>
      <c r="G964" s="80"/>
    </row>
    <row r="965" s="67" customFormat="1" spans="5:7">
      <c r="E965" s="80"/>
      <c r="F965" s="80"/>
      <c r="G965" s="80"/>
    </row>
    <row r="966" s="67" customFormat="1" spans="5:7">
      <c r="E966" s="80"/>
      <c r="F966" s="80"/>
      <c r="G966" s="80"/>
    </row>
    <row r="967" s="67" customFormat="1" spans="5:7">
      <c r="E967" s="80"/>
      <c r="F967" s="80"/>
      <c r="G967" s="80"/>
    </row>
    <row r="968" s="67" customFormat="1" spans="5:7">
      <c r="E968" s="80"/>
      <c r="F968" s="80"/>
      <c r="G968" s="80"/>
    </row>
    <row r="969" s="67" customFormat="1" spans="5:7">
      <c r="E969" s="80"/>
      <c r="F969" s="80"/>
      <c r="G969" s="80"/>
    </row>
    <row r="970" s="67" customFormat="1" spans="5:7">
      <c r="E970" s="80"/>
      <c r="F970" s="80"/>
      <c r="G970" s="80"/>
    </row>
    <row r="971" s="67" customFormat="1" spans="5:7">
      <c r="E971" s="80"/>
      <c r="F971" s="80"/>
      <c r="G971" s="80"/>
    </row>
    <row r="972" s="67" customFormat="1" spans="5:7">
      <c r="E972" s="80"/>
      <c r="F972" s="80"/>
      <c r="G972" s="80"/>
    </row>
    <row r="973" s="67" customFormat="1" spans="5:7">
      <c r="E973" s="80"/>
      <c r="F973" s="80"/>
      <c r="G973" s="80"/>
    </row>
    <row r="974" s="67" customFormat="1" spans="5:7">
      <c r="E974" s="80"/>
      <c r="F974" s="80"/>
      <c r="G974" s="80"/>
    </row>
    <row r="975" s="67" customFormat="1" spans="5:7">
      <c r="E975" s="80"/>
      <c r="F975" s="80"/>
      <c r="G975" s="80"/>
    </row>
    <row r="976" s="67" customFormat="1" spans="5:7">
      <c r="E976" s="80"/>
      <c r="F976" s="80"/>
      <c r="G976" s="80"/>
    </row>
    <row r="977" s="67" customFormat="1" spans="5:7">
      <c r="E977" s="80"/>
      <c r="F977" s="80"/>
      <c r="G977" s="80"/>
    </row>
    <row r="978" s="67" customFormat="1" spans="5:7">
      <c r="E978" s="80"/>
      <c r="F978" s="80"/>
      <c r="G978" s="80"/>
    </row>
    <row r="979" s="67" customFormat="1" spans="5:7">
      <c r="E979" s="80"/>
      <c r="F979" s="80"/>
      <c r="G979" s="80"/>
    </row>
    <row r="980" s="67" customFormat="1" spans="5:7">
      <c r="E980" s="80"/>
      <c r="F980" s="80"/>
      <c r="G980" s="80"/>
    </row>
    <row r="981" s="67" customFormat="1" spans="5:7">
      <c r="E981" s="80"/>
      <c r="F981" s="80"/>
      <c r="G981" s="80"/>
    </row>
    <row r="982" s="67" customFormat="1" spans="5:7">
      <c r="E982" s="80"/>
      <c r="F982" s="80"/>
      <c r="G982" s="80"/>
    </row>
    <row r="983" s="67" customFormat="1" spans="5:7">
      <c r="E983" s="80"/>
      <c r="F983" s="80"/>
      <c r="G983" s="80"/>
    </row>
    <row r="984" s="67" customFormat="1" spans="5:7">
      <c r="E984" s="80"/>
      <c r="F984" s="80"/>
      <c r="G984" s="80"/>
    </row>
    <row r="985" s="67" customFormat="1" spans="5:7">
      <c r="E985" s="80"/>
      <c r="F985" s="80"/>
      <c r="G985" s="80"/>
    </row>
    <row r="986" s="67" customFormat="1" spans="5:7">
      <c r="E986" s="80"/>
      <c r="F986" s="80"/>
      <c r="G986" s="80"/>
    </row>
    <row r="987" s="67" customFormat="1" spans="5:7">
      <c r="E987" s="80"/>
      <c r="F987" s="80"/>
      <c r="G987" s="80"/>
    </row>
    <row r="988" s="67" customFormat="1" spans="5:7">
      <c r="E988" s="80"/>
      <c r="F988" s="80"/>
      <c r="G988" s="80"/>
    </row>
    <row r="989" s="67" customFormat="1" spans="5:7">
      <c r="E989" s="80"/>
      <c r="F989" s="80"/>
      <c r="G989" s="80"/>
    </row>
    <row r="990" s="67" customFormat="1" spans="5:7">
      <c r="E990" s="80"/>
      <c r="F990" s="80"/>
      <c r="G990" s="80"/>
    </row>
    <row r="991" s="67" customFormat="1" spans="5:7">
      <c r="E991" s="80"/>
      <c r="F991" s="80"/>
      <c r="G991" s="80"/>
    </row>
    <row r="992" s="67" customFormat="1" spans="5:7">
      <c r="E992" s="80"/>
      <c r="F992" s="80"/>
      <c r="G992" s="80"/>
    </row>
    <row r="993" s="67" customFormat="1" spans="5:7">
      <c r="E993" s="80"/>
      <c r="F993" s="80"/>
      <c r="G993" s="80"/>
    </row>
    <row r="994" s="67" customFormat="1" spans="5:7">
      <c r="E994" s="80"/>
      <c r="F994" s="80"/>
      <c r="G994" s="80"/>
    </row>
    <row r="995" s="67" customFormat="1" spans="5:7">
      <c r="E995" s="80"/>
      <c r="F995" s="80"/>
      <c r="G995" s="80"/>
    </row>
    <row r="996" s="67" customFormat="1" spans="5:7">
      <c r="E996" s="80"/>
      <c r="F996" s="80"/>
      <c r="G996" s="80"/>
    </row>
    <row r="997" s="67" customFormat="1" spans="5:7">
      <c r="E997" s="80"/>
      <c r="F997" s="80"/>
      <c r="G997" s="80"/>
    </row>
    <row r="998" s="67" customFormat="1" spans="5:7">
      <c r="E998" s="80"/>
      <c r="F998" s="80"/>
      <c r="G998" s="80"/>
    </row>
    <row r="999" s="67" customFormat="1" spans="5:7">
      <c r="E999" s="80"/>
      <c r="F999" s="80"/>
      <c r="G999" s="80"/>
    </row>
    <row r="1000" s="67" customFormat="1" spans="5:7">
      <c r="E1000" s="80"/>
      <c r="F1000" s="80"/>
      <c r="G1000" s="80"/>
    </row>
    <row r="1001" s="67" customFormat="1" spans="5:7">
      <c r="E1001" s="80"/>
      <c r="F1001" s="80"/>
      <c r="G1001" s="80"/>
    </row>
    <row r="1002" s="67" customFormat="1" spans="5:7">
      <c r="E1002" s="80"/>
      <c r="F1002" s="80"/>
      <c r="G1002" s="80"/>
    </row>
    <row r="1003" s="67" customFormat="1" spans="5:7">
      <c r="E1003" s="80"/>
      <c r="F1003" s="80"/>
      <c r="G1003" s="80"/>
    </row>
    <row r="1004" s="67" customFormat="1" spans="5:7">
      <c r="E1004" s="80"/>
      <c r="F1004" s="80"/>
      <c r="G1004" s="80"/>
    </row>
    <row r="1005" s="67" customFormat="1" spans="5:7">
      <c r="E1005" s="80"/>
      <c r="F1005" s="80"/>
      <c r="G1005" s="80"/>
    </row>
    <row r="1006" s="67" customFormat="1" spans="5:7">
      <c r="E1006" s="80"/>
      <c r="F1006" s="80"/>
      <c r="G1006" s="80"/>
    </row>
    <row r="1007" s="67" customFormat="1" spans="5:7">
      <c r="E1007" s="80"/>
      <c r="F1007" s="80"/>
      <c r="G1007" s="80"/>
    </row>
    <row r="1008" s="67" customFormat="1" spans="5:7">
      <c r="E1008" s="80"/>
      <c r="F1008" s="80"/>
      <c r="G1008" s="80"/>
    </row>
    <row r="1009" s="67" customFormat="1" spans="5:7">
      <c r="E1009" s="80"/>
      <c r="F1009" s="80"/>
      <c r="G1009" s="80"/>
    </row>
    <row r="1010" s="67" customFormat="1" spans="5:7">
      <c r="E1010" s="80"/>
      <c r="F1010" s="80"/>
      <c r="G1010" s="80"/>
    </row>
    <row r="1011" s="67" customFormat="1" spans="5:7">
      <c r="E1011" s="80"/>
      <c r="F1011" s="80"/>
      <c r="G1011" s="80"/>
    </row>
    <row r="1012" s="67" customFormat="1" spans="5:7">
      <c r="E1012" s="80"/>
      <c r="F1012" s="80"/>
      <c r="G1012" s="80"/>
    </row>
    <row r="1013" s="67" customFormat="1" spans="5:7">
      <c r="E1013" s="80"/>
      <c r="F1013" s="80"/>
      <c r="G1013" s="80"/>
    </row>
    <row r="1014" s="67" customFormat="1" spans="5:7">
      <c r="E1014" s="80"/>
      <c r="F1014" s="80"/>
      <c r="G1014" s="80"/>
    </row>
    <row r="1015" s="67" customFormat="1" spans="5:7">
      <c r="E1015" s="80"/>
      <c r="F1015" s="80"/>
      <c r="G1015" s="80"/>
    </row>
    <row r="1016" s="67" customFormat="1" spans="5:7">
      <c r="E1016" s="80"/>
      <c r="F1016" s="80"/>
      <c r="G1016" s="80"/>
    </row>
    <row r="1017" s="67" customFormat="1" spans="5:7">
      <c r="E1017" s="80"/>
      <c r="F1017" s="80"/>
      <c r="G1017" s="80"/>
    </row>
    <row r="1018" s="67" customFormat="1" spans="5:7">
      <c r="E1018" s="80"/>
      <c r="F1018" s="80"/>
      <c r="G1018" s="80"/>
    </row>
    <row r="1019" s="67" customFormat="1" spans="5:7">
      <c r="E1019" s="80"/>
      <c r="F1019" s="80"/>
      <c r="G1019" s="80"/>
    </row>
    <row r="1020" s="67" customFormat="1" spans="5:7">
      <c r="E1020" s="80"/>
      <c r="F1020" s="80"/>
      <c r="G1020" s="80"/>
    </row>
    <row r="1021" s="67" customFormat="1" spans="5:7">
      <c r="E1021" s="80"/>
      <c r="F1021" s="80"/>
      <c r="G1021" s="80"/>
    </row>
    <row r="1022" s="67" customFormat="1" spans="5:7">
      <c r="E1022" s="80"/>
      <c r="F1022" s="80"/>
      <c r="G1022" s="80"/>
    </row>
    <row r="1023" s="67" customFormat="1" spans="5:7">
      <c r="E1023" s="80"/>
      <c r="F1023" s="80"/>
      <c r="G1023" s="80"/>
    </row>
    <row r="1024" s="67" customFormat="1" spans="5:7">
      <c r="E1024" s="80"/>
      <c r="F1024" s="80"/>
      <c r="G1024" s="80"/>
    </row>
    <row r="1025" s="67" customFormat="1" spans="5:7">
      <c r="E1025" s="80"/>
      <c r="F1025" s="80"/>
      <c r="G1025" s="80"/>
    </row>
    <row r="1026" s="67" customFormat="1" spans="5:7">
      <c r="E1026" s="80"/>
      <c r="F1026" s="80"/>
      <c r="G1026" s="80"/>
    </row>
    <row r="1027" s="67" customFormat="1" spans="5:7">
      <c r="E1027" s="80"/>
      <c r="F1027" s="80"/>
      <c r="G1027" s="80"/>
    </row>
    <row r="1028" s="67" customFormat="1" spans="5:7">
      <c r="E1028" s="80"/>
      <c r="F1028" s="80"/>
      <c r="G1028" s="80"/>
    </row>
    <row r="1029" s="67" customFormat="1" spans="5:7">
      <c r="E1029" s="80"/>
      <c r="F1029" s="80"/>
      <c r="G1029" s="80"/>
    </row>
    <row r="1030" s="67" customFormat="1" spans="5:7">
      <c r="E1030" s="80"/>
      <c r="F1030" s="80"/>
      <c r="G1030" s="80"/>
    </row>
    <row r="1031" s="67" customFormat="1" spans="5:7">
      <c r="E1031" s="80"/>
      <c r="F1031" s="80"/>
      <c r="G1031" s="80"/>
    </row>
    <row r="1032" s="67" customFormat="1" spans="5:7">
      <c r="E1032" s="80"/>
      <c r="F1032" s="80"/>
      <c r="G1032" s="80"/>
    </row>
    <row r="1033" s="67" customFormat="1" spans="5:7">
      <c r="E1033" s="80"/>
      <c r="F1033" s="80"/>
      <c r="G1033" s="80"/>
    </row>
    <row r="1034" s="67" customFormat="1" spans="5:7">
      <c r="E1034" s="80"/>
      <c r="F1034" s="80"/>
      <c r="G1034" s="80"/>
    </row>
    <row r="1035" s="67" customFormat="1" spans="5:7">
      <c r="E1035" s="80"/>
      <c r="F1035" s="80"/>
      <c r="G1035" s="80"/>
    </row>
    <row r="1036" s="67" customFormat="1" spans="5:7">
      <c r="E1036" s="80"/>
      <c r="F1036" s="80"/>
      <c r="G1036" s="80"/>
    </row>
    <row r="1037" s="67" customFormat="1" spans="5:7">
      <c r="E1037" s="80"/>
      <c r="F1037" s="80"/>
      <c r="G1037" s="80"/>
    </row>
    <row r="1038" s="67" customFormat="1" spans="5:7">
      <c r="E1038" s="80"/>
      <c r="F1038" s="80"/>
      <c r="G1038" s="80"/>
    </row>
    <row r="1039" s="67" customFormat="1" spans="5:7">
      <c r="E1039" s="80"/>
      <c r="F1039" s="80"/>
      <c r="G1039" s="80"/>
    </row>
    <row r="1040" s="67" customFormat="1" spans="5:7">
      <c r="E1040" s="80"/>
      <c r="F1040" s="80"/>
      <c r="G1040" s="80"/>
    </row>
    <row r="1041" s="67" customFormat="1" spans="5:7">
      <c r="E1041" s="80"/>
      <c r="F1041" s="80"/>
      <c r="G1041" s="80"/>
    </row>
    <row r="1042" s="67" customFormat="1" spans="5:7">
      <c r="E1042" s="80"/>
      <c r="F1042" s="80"/>
      <c r="G1042" s="80"/>
    </row>
    <row r="1043" s="67" customFormat="1" spans="5:7">
      <c r="E1043" s="80"/>
      <c r="F1043" s="80"/>
      <c r="G1043" s="80"/>
    </row>
    <row r="1044" s="67" customFormat="1" spans="5:7">
      <c r="E1044" s="80"/>
      <c r="F1044" s="80"/>
      <c r="G1044" s="80"/>
    </row>
    <row r="1045" s="67" customFormat="1" spans="5:7">
      <c r="E1045" s="80"/>
      <c r="F1045" s="80"/>
      <c r="G1045" s="80"/>
    </row>
    <row r="1046" s="67" customFormat="1" spans="5:7">
      <c r="E1046" s="80"/>
      <c r="F1046" s="80"/>
      <c r="G1046" s="80"/>
    </row>
    <row r="1047" s="67" customFormat="1" spans="5:7">
      <c r="E1047" s="80"/>
      <c r="F1047" s="80"/>
      <c r="G1047" s="80"/>
    </row>
    <row r="1048" s="67" customFormat="1" spans="5:7">
      <c r="E1048" s="80"/>
      <c r="F1048" s="80"/>
      <c r="G1048" s="80"/>
    </row>
    <row r="1049" s="67" customFormat="1" spans="5:7">
      <c r="E1049" s="80"/>
      <c r="F1049" s="80"/>
      <c r="G1049" s="80"/>
    </row>
    <row r="1050" s="67" customFormat="1" spans="5:7">
      <c r="E1050" s="80"/>
      <c r="F1050" s="80"/>
      <c r="G1050" s="80"/>
    </row>
    <row r="1051" s="67" customFormat="1" spans="5:7">
      <c r="E1051" s="80"/>
      <c r="F1051" s="80"/>
      <c r="G1051" s="80"/>
    </row>
    <row r="1052" s="67" customFormat="1" spans="5:7">
      <c r="E1052" s="80"/>
      <c r="F1052" s="80"/>
      <c r="G1052" s="80"/>
    </row>
    <row r="1053" s="67" customFormat="1" spans="5:7">
      <c r="E1053" s="80"/>
      <c r="F1053" s="80"/>
      <c r="G1053" s="80"/>
    </row>
    <row r="1054" s="67" customFormat="1" spans="5:7">
      <c r="E1054" s="80"/>
      <c r="F1054" s="80"/>
      <c r="G1054" s="80"/>
    </row>
    <row r="1055" s="67" customFormat="1" spans="5:7">
      <c r="E1055" s="80"/>
      <c r="F1055" s="80"/>
      <c r="G1055" s="80"/>
    </row>
    <row r="1056" s="67" customFormat="1" spans="5:7">
      <c r="E1056" s="80"/>
      <c r="F1056" s="80"/>
      <c r="G1056" s="80"/>
    </row>
    <row r="1057" s="67" customFormat="1" spans="5:7">
      <c r="E1057" s="80"/>
      <c r="F1057" s="80"/>
      <c r="G1057" s="80"/>
    </row>
    <row r="1058" s="67" customFormat="1" spans="5:7">
      <c r="E1058" s="80"/>
      <c r="F1058" s="80"/>
      <c r="G1058" s="80"/>
    </row>
    <row r="1059" s="67" customFormat="1" spans="5:7">
      <c r="E1059" s="80"/>
      <c r="F1059" s="80"/>
      <c r="G1059" s="80"/>
    </row>
    <row r="1060" s="67" customFormat="1" spans="5:7">
      <c r="E1060" s="80"/>
      <c r="F1060" s="80"/>
      <c r="G1060" s="80"/>
    </row>
    <row r="1061" s="67" customFormat="1" spans="5:7">
      <c r="E1061" s="80"/>
      <c r="F1061" s="80"/>
      <c r="G1061" s="80"/>
    </row>
    <row r="1062" s="67" customFormat="1" spans="5:7">
      <c r="E1062" s="80"/>
      <c r="F1062" s="80"/>
      <c r="G1062" s="80"/>
    </row>
    <row r="1063" s="67" customFormat="1" spans="5:7">
      <c r="E1063" s="80"/>
      <c r="F1063" s="80"/>
      <c r="G1063" s="80"/>
    </row>
    <row r="1064" s="67" customFormat="1" spans="5:7">
      <c r="E1064" s="80"/>
      <c r="F1064" s="80"/>
      <c r="G1064" s="80"/>
    </row>
    <row r="1065" s="67" customFormat="1" spans="5:7">
      <c r="E1065" s="80"/>
      <c r="F1065" s="80"/>
      <c r="G1065" s="80"/>
    </row>
    <row r="1066" s="67" customFormat="1" spans="5:7">
      <c r="E1066" s="80"/>
      <c r="F1066" s="80"/>
      <c r="G1066" s="80"/>
    </row>
    <row r="1067" s="67" customFormat="1" spans="5:7">
      <c r="E1067" s="80"/>
      <c r="F1067" s="80"/>
      <c r="G1067" s="80"/>
    </row>
    <row r="1068" s="67" customFormat="1" spans="5:7">
      <c r="E1068" s="80"/>
      <c r="F1068" s="80"/>
      <c r="G1068" s="80"/>
    </row>
    <row r="1069" s="67" customFormat="1" spans="5:7">
      <c r="E1069" s="80"/>
      <c r="F1069" s="80"/>
      <c r="G1069" s="80"/>
    </row>
    <row r="1070" s="67" customFormat="1" spans="5:7">
      <c r="E1070" s="80"/>
      <c r="F1070" s="80"/>
      <c r="G1070" s="80"/>
    </row>
    <row r="1071" s="67" customFormat="1" spans="5:7">
      <c r="E1071" s="80"/>
      <c r="F1071" s="80"/>
      <c r="G1071" s="80"/>
    </row>
    <row r="1072" s="67" customFormat="1" spans="5:7">
      <c r="E1072" s="80"/>
      <c r="F1072" s="80"/>
      <c r="G1072" s="80"/>
    </row>
    <row r="1073" s="67" customFormat="1" spans="5:7">
      <c r="E1073" s="80"/>
      <c r="F1073" s="80"/>
      <c r="G1073" s="80"/>
    </row>
    <row r="1074" s="67" customFormat="1" spans="5:7">
      <c r="E1074" s="80"/>
      <c r="F1074" s="80"/>
      <c r="G1074" s="80"/>
    </row>
    <row r="1075" s="67" customFormat="1" spans="5:7">
      <c r="E1075" s="80"/>
      <c r="F1075" s="80"/>
      <c r="G1075" s="80"/>
    </row>
    <row r="1076" s="67" customFormat="1" spans="5:7">
      <c r="E1076" s="80"/>
      <c r="F1076" s="80"/>
      <c r="G1076" s="80"/>
    </row>
    <row r="1077" s="67" customFormat="1" spans="5:7">
      <c r="E1077" s="80"/>
      <c r="F1077" s="80"/>
      <c r="G1077" s="80"/>
    </row>
    <row r="1078" s="67" customFormat="1" spans="5:7">
      <c r="E1078" s="80"/>
      <c r="F1078" s="80"/>
      <c r="G1078" s="80"/>
    </row>
    <row r="1079" s="67" customFormat="1" spans="5:7">
      <c r="E1079" s="80"/>
      <c r="F1079" s="80"/>
      <c r="G1079" s="80"/>
    </row>
    <row r="1080" s="67" customFormat="1" spans="5:7">
      <c r="E1080" s="80"/>
      <c r="F1080" s="80"/>
      <c r="G1080" s="80"/>
    </row>
    <row r="1081" s="67" customFormat="1" spans="5:7">
      <c r="E1081" s="80"/>
      <c r="F1081" s="80"/>
      <c r="G1081" s="80"/>
    </row>
    <row r="1082" s="67" customFormat="1" spans="5:7">
      <c r="E1082" s="80"/>
      <c r="F1082" s="80"/>
      <c r="G1082" s="80"/>
    </row>
    <row r="1083" s="67" customFormat="1" spans="5:7">
      <c r="E1083" s="80"/>
      <c r="F1083" s="80"/>
      <c r="G1083" s="80"/>
    </row>
    <row r="1084" s="67" customFormat="1" spans="5:7">
      <c r="E1084" s="80"/>
      <c r="F1084" s="80"/>
      <c r="G1084" s="80"/>
    </row>
    <row r="1085" s="67" customFormat="1" spans="5:7">
      <c r="E1085" s="80"/>
      <c r="F1085" s="80"/>
      <c r="G1085" s="80"/>
    </row>
    <row r="1086" s="67" customFormat="1" spans="5:7">
      <c r="E1086" s="80"/>
      <c r="F1086" s="80"/>
      <c r="G1086" s="80"/>
    </row>
    <row r="1087" s="67" customFormat="1" spans="5:7">
      <c r="E1087" s="80"/>
      <c r="F1087" s="80"/>
      <c r="G1087" s="80"/>
    </row>
    <row r="1088" s="67" customFormat="1" spans="5:7">
      <c r="E1088" s="80"/>
      <c r="F1088" s="80"/>
      <c r="G1088" s="80"/>
    </row>
    <row r="1089" s="67" customFormat="1" spans="5:7">
      <c r="E1089" s="80"/>
      <c r="F1089" s="80"/>
      <c r="G1089" s="80"/>
    </row>
    <row r="1090" s="67" customFormat="1" spans="5:7">
      <c r="E1090" s="80"/>
      <c r="F1090" s="80"/>
      <c r="G1090" s="80"/>
    </row>
    <row r="1091" s="67" customFormat="1" spans="5:7">
      <c r="E1091" s="80"/>
      <c r="F1091" s="80"/>
      <c r="G1091" s="80"/>
    </row>
    <row r="1092" s="67" customFormat="1" spans="5:7">
      <c r="E1092" s="80"/>
      <c r="F1092" s="80"/>
      <c r="G1092" s="80"/>
    </row>
    <row r="1093" s="67" customFormat="1" spans="5:7">
      <c r="E1093" s="80"/>
      <c r="F1093" s="80"/>
      <c r="G1093" s="80"/>
    </row>
    <row r="1094" s="67" customFormat="1" spans="5:7">
      <c r="E1094" s="80"/>
      <c r="F1094" s="80"/>
      <c r="G1094" s="80"/>
    </row>
    <row r="1095" s="67" customFormat="1" spans="5:7">
      <c r="E1095" s="80"/>
      <c r="F1095" s="80"/>
      <c r="G1095" s="80"/>
    </row>
    <row r="1096" s="67" customFormat="1" spans="5:7">
      <c r="E1096" s="80"/>
      <c r="F1096" s="80"/>
      <c r="G1096" s="80"/>
    </row>
    <row r="1097" s="67" customFormat="1" spans="5:7">
      <c r="E1097" s="80"/>
      <c r="F1097" s="80"/>
      <c r="G1097" s="80"/>
    </row>
    <row r="1098" s="67" customFormat="1" spans="5:7">
      <c r="E1098" s="80"/>
      <c r="F1098" s="80"/>
      <c r="G1098" s="80"/>
    </row>
    <row r="1099" s="67" customFormat="1" spans="5:7">
      <c r="E1099" s="80"/>
      <c r="F1099" s="80"/>
      <c r="G1099" s="80"/>
    </row>
    <row r="1100" s="67" customFormat="1" spans="5:7">
      <c r="E1100" s="80"/>
      <c r="F1100" s="80"/>
      <c r="G1100" s="80"/>
    </row>
    <row r="1101" s="67" customFormat="1" spans="5:7">
      <c r="E1101" s="80"/>
      <c r="F1101" s="80"/>
      <c r="G1101" s="80"/>
    </row>
    <row r="1102" s="67" customFormat="1" spans="5:7">
      <c r="E1102" s="80"/>
      <c r="F1102" s="80"/>
      <c r="G1102" s="80"/>
    </row>
    <row r="1103" s="67" customFormat="1" spans="5:7">
      <c r="E1103" s="80"/>
      <c r="F1103" s="80"/>
      <c r="G1103" s="80"/>
    </row>
    <row r="1104" s="67" customFormat="1" spans="5:7">
      <c r="E1104" s="80"/>
      <c r="F1104" s="80"/>
      <c r="G1104" s="80"/>
    </row>
    <row r="1105" s="67" customFormat="1" spans="5:7">
      <c r="E1105" s="80"/>
      <c r="F1105" s="80"/>
      <c r="G1105" s="80"/>
    </row>
    <row r="1106" s="67" customFormat="1" spans="5:7">
      <c r="E1106" s="80"/>
      <c r="F1106" s="80"/>
      <c r="G1106" s="80"/>
    </row>
    <row r="1107" s="67" customFormat="1" spans="5:7">
      <c r="E1107" s="80"/>
      <c r="F1107" s="80"/>
      <c r="G1107" s="80"/>
    </row>
    <row r="1108" s="67" customFormat="1" spans="5:7">
      <c r="E1108" s="80"/>
      <c r="F1108" s="80"/>
      <c r="G1108" s="80"/>
    </row>
    <row r="1109" s="67" customFormat="1" spans="5:7">
      <c r="E1109" s="80"/>
      <c r="F1109" s="80"/>
      <c r="G1109" s="80"/>
    </row>
    <row r="1110" s="67" customFormat="1" spans="5:7">
      <c r="E1110" s="80"/>
      <c r="F1110" s="80"/>
      <c r="G1110" s="80"/>
    </row>
    <row r="1111" s="67" customFormat="1" spans="5:7">
      <c r="E1111" s="80"/>
      <c r="F1111" s="80"/>
      <c r="G1111" s="80"/>
    </row>
    <row r="1112" s="67" customFormat="1" spans="5:7">
      <c r="E1112" s="80"/>
      <c r="F1112" s="80"/>
      <c r="G1112" s="80"/>
    </row>
    <row r="1113" s="67" customFormat="1" spans="5:7">
      <c r="E1113" s="80"/>
      <c r="F1113" s="80"/>
      <c r="G1113" s="80"/>
    </row>
    <row r="1114" s="67" customFormat="1" spans="5:7">
      <c r="E1114" s="80"/>
      <c r="F1114" s="80"/>
      <c r="G1114" s="80"/>
    </row>
    <row r="1115" s="67" customFormat="1" spans="5:7">
      <c r="E1115" s="80"/>
      <c r="F1115" s="80"/>
      <c r="G1115" s="80"/>
    </row>
    <row r="1116" s="67" customFormat="1" spans="5:7">
      <c r="E1116" s="80"/>
      <c r="F1116" s="80"/>
      <c r="G1116" s="80"/>
    </row>
    <row r="1117" s="67" customFormat="1" spans="5:7">
      <c r="E1117" s="80"/>
      <c r="F1117" s="80"/>
      <c r="G1117" s="80"/>
    </row>
    <row r="1118" s="67" customFormat="1" spans="5:7">
      <c r="E1118" s="80"/>
      <c r="F1118" s="80"/>
      <c r="G1118" s="80"/>
    </row>
    <row r="1119" s="67" customFormat="1" spans="5:7">
      <c r="E1119" s="80"/>
      <c r="F1119" s="80"/>
      <c r="G1119" s="80"/>
    </row>
    <row r="1120" s="67" customFormat="1" spans="5:7">
      <c r="E1120" s="80"/>
      <c r="F1120" s="80"/>
      <c r="G1120" s="80"/>
    </row>
    <row r="1121" s="67" customFormat="1" spans="5:7">
      <c r="E1121" s="80"/>
      <c r="F1121" s="80"/>
      <c r="G1121" s="80"/>
    </row>
    <row r="1122" s="67" customFormat="1" spans="5:7">
      <c r="E1122" s="80"/>
      <c r="F1122" s="80"/>
      <c r="G1122" s="80"/>
    </row>
    <row r="1123" s="67" customFormat="1" spans="5:7">
      <c r="E1123" s="80"/>
      <c r="F1123" s="80"/>
      <c r="G1123" s="80"/>
    </row>
    <row r="1124" s="67" customFormat="1" spans="5:7">
      <c r="E1124" s="80"/>
      <c r="F1124" s="80"/>
      <c r="G1124" s="80"/>
    </row>
    <row r="1125" s="67" customFormat="1" spans="5:7">
      <c r="E1125" s="80"/>
      <c r="F1125" s="80"/>
      <c r="G1125" s="80"/>
    </row>
    <row r="1126" s="67" customFormat="1" spans="5:7">
      <c r="E1126" s="80"/>
      <c r="F1126" s="80"/>
      <c r="G1126" s="80"/>
    </row>
    <row r="1127" s="67" customFormat="1" spans="5:7">
      <c r="E1127" s="80"/>
      <c r="F1127" s="80"/>
      <c r="G1127" s="80"/>
    </row>
    <row r="1128" s="67" customFormat="1" spans="5:7">
      <c r="E1128" s="80"/>
      <c r="F1128" s="80"/>
      <c r="G1128" s="80"/>
    </row>
    <row r="1129" s="67" customFormat="1" spans="5:7">
      <c r="E1129" s="80"/>
      <c r="F1129" s="80"/>
      <c r="G1129" s="80"/>
    </row>
    <row r="1130" s="67" customFormat="1" spans="5:7">
      <c r="E1130" s="80"/>
      <c r="F1130" s="80"/>
      <c r="G1130" s="80"/>
    </row>
    <row r="1131" s="67" customFormat="1" spans="5:7">
      <c r="E1131" s="80"/>
      <c r="F1131" s="80"/>
      <c r="G1131" s="80"/>
    </row>
    <row r="1132" s="67" customFormat="1" spans="5:7">
      <c r="E1132" s="80"/>
      <c r="F1132" s="80"/>
      <c r="G1132" s="80"/>
    </row>
    <row r="1133" s="67" customFormat="1" spans="5:7">
      <c r="E1133" s="80"/>
      <c r="F1133" s="80"/>
      <c r="G1133" s="80"/>
    </row>
    <row r="1134" s="67" customFormat="1" spans="5:7">
      <c r="E1134" s="80"/>
      <c r="F1134" s="80"/>
      <c r="G1134" s="80"/>
    </row>
    <row r="1135" s="67" customFormat="1" spans="5:7">
      <c r="E1135" s="80"/>
      <c r="F1135" s="80"/>
      <c r="G1135" s="80"/>
    </row>
    <row r="1136" s="67" customFormat="1" spans="5:7">
      <c r="E1136" s="80"/>
      <c r="F1136" s="80"/>
      <c r="G1136" s="80"/>
    </row>
    <row r="1137" s="67" customFormat="1" spans="5:7">
      <c r="E1137" s="80"/>
      <c r="F1137" s="80"/>
      <c r="G1137" s="80"/>
    </row>
    <row r="1138" s="67" customFormat="1" spans="5:7">
      <c r="E1138" s="80"/>
      <c r="F1138" s="80"/>
      <c r="G1138" s="80"/>
    </row>
    <row r="1139" s="67" customFormat="1" spans="5:7">
      <c r="E1139" s="80"/>
      <c r="F1139" s="80"/>
      <c r="G1139" s="80"/>
    </row>
    <row r="1140" s="67" customFormat="1" spans="5:7">
      <c r="E1140" s="80"/>
      <c r="F1140" s="80"/>
      <c r="G1140" s="80"/>
    </row>
    <row r="1141" s="67" customFormat="1" spans="5:7">
      <c r="E1141" s="80"/>
      <c r="F1141" s="80"/>
      <c r="G1141" s="80"/>
    </row>
    <row r="1142" s="67" customFormat="1" spans="5:7">
      <c r="E1142" s="80"/>
      <c r="F1142" s="80"/>
      <c r="G1142" s="80"/>
    </row>
    <row r="1143" s="67" customFormat="1" spans="5:7">
      <c r="E1143" s="80"/>
      <c r="F1143" s="80"/>
      <c r="G1143" s="80"/>
    </row>
    <row r="1144" s="67" customFormat="1" spans="5:7">
      <c r="E1144" s="80"/>
      <c r="F1144" s="80"/>
      <c r="G1144" s="80"/>
    </row>
    <row r="1145" s="67" customFormat="1" spans="5:7">
      <c r="E1145" s="80"/>
      <c r="F1145" s="80"/>
      <c r="G1145" s="80"/>
    </row>
    <row r="1146" s="67" customFormat="1" spans="5:7">
      <c r="E1146" s="80"/>
      <c r="F1146" s="80"/>
      <c r="G1146" s="80"/>
    </row>
    <row r="1147" s="67" customFormat="1" spans="5:7">
      <c r="E1147" s="80"/>
      <c r="F1147" s="80"/>
      <c r="G1147" s="80"/>
    </row>
    <row r="1148" s="67" customFormat="1" spans="5:7">
      <c r="E1148" s="80"/>
      <c r="F1148" s="80"/>
      <c r="G1148" s="80"/>
    </row>
    <row r="1149" s="67" customFormat="1" spans="5:7">
      <c r="E1149" s="80"/>
      <c r="F1149" s="80"/>
      <c r="G1149" s="80"/>
    </row>
    <row r="1150" s="67" customFormat="1" spans="5:7">
      <c r="E1150" s="80"/>
      <c r="F1150" s="80"/>
      <c r="G1150" s="80"/>
    </row>
    <row r="1151" s="67" customFormat="1" spans="5:7">
      <c r="E1151" s="80"/>
      <c r="F1151" s="80"/>
      <c r="G1151" s="80"/>
    </row>
    <row r="1152" s="67" customFormat="1" spans="5:7">
      <c r="E1152" s="80"/>
      <c r="F1152" s="80"/>
      <c r="G1152" s="80"/>
    </row>
    <row r="1153" s="67" customFormat="1" spans="5:7">
      <c r="E1153" s="80"/>
      <c r="F1153" s="80"/>
      <c r="G1153" s="80"/>
    </row>
    <row r="1154" s="67" customFormat="1" spans="5:7">
      <c r="E1154" s="80"/>
      <c r="F1154" s="80"/>
      <c r="G1154" s="80"/>
    </row>
    <row r="1155" s="67" customFormat="1" spans="5:7">
      <c r="E1155" s="80"/>
      <c r="F1155" s="80"/>
      <c r="G1155" s="80"/>
    </row>
    <row r="1156" s="67" customFormat="1" spans="5:7">
      <c r="E1156" s="80"/>
      <c r="F1156" s="80"/>
      <c r="G1156" s="80"/>
    </row>
    <row r="1157" s="67" customFormat="1" spans="5:7">
      <c r="E1157" s="80"/>
      <c r="F1157" s="80"/>
      <c r="G1157" s="80"/>
    </row>
    <row r="1158" s="67" customFormat="1" spans="5:7">
      <c r="E1158" s="80"/>
      <c r="F1158" s="80"/>
      <c r="G1158" s="80"/>
    </row>
    <row r="1159" s="67" customFormat="1" spans="5:7">
      <c r="E1159" s="80"/>
      <c r="F1159" s="80"/>
      <c r="G1159" s="80"/>
    </row>
    <row r="1160" s="67" customFormat="1" spans="5:7">
      <c r="E1160" s="80"/>
      <c r="F1160" s="80"/>
      <c r="G1160" s="80"/>
    </row>
    <row r="1161" s="67" customFormat="1" spans="5:7">
      <c r="E1161" s="80"/>
      <c r="F1161" s="80"/>
      <c r="G1161" s="80"/>
    </row>
    <row r="1162" s="67" customFormat="1" spans="5:7">
      <c r="E1162" s="80"/>
      <c r="F1162" s="80"/>
      <c r="G1162" s="80"/>
    </row>
    <row r="1163" s="67" customFormat="1" spans="5:7">
      <c r="E1163" s="80"/>
      <c r="F1163" s="80"/>
      <c r="G1163" s="80"/>
    </row>
    <row r="1164" s="67" customFormat="1" spans="5:7">
      <c r="E1164" s="80"/>
      <c r="F1164" s="80"/>
      <c r="G1164" s="80"/>
    </row>
    <row r="1165" s="67" customFormat="1" spans="5:7">
      <c r="E1165" s="80"/>
      <c r="F1165" s="80"/>
      <c r="G1165" s="80"/>
    </row>
    <row r="1166" s="67" customFormat="1" spans="5:7">
      <c r="E1166" s="80"/>
      <c r="F1166" s="80"/>
      <c r="G1166" s="80"/>
    </row>
    <row r="1167" s="67" customFormat="1" spans="5:7">
      <c r="E1167" s="80"/>
      <c r="F1167" s="80"/>
      <c r="G1167" s="80"/>
    </row>
    <row r="1168" s="67" customFormat="1" spans="5:7">
      <c r="E1168" s="80"/>
      <c r="F1168" s="80"/>
      <c r="G1168" s="80"/>
    </row>
    <row r="1169" s="67" customFormat="1" spans="5:7">
      <c r="E1169" s="80"/>
      <c r="F1169" s="80"/>
      <c r="G1169" s="80"/>
    </row>
    <row r="1170" s="67" customFormat="1" spans="5:7">
      <c r="E1170" s="80"/>
      <c r="F1170" s="80"/>
      <c r="G1170" s="80"/>
    </row>
    <row r="1171" s="67" customFormat="1" spans="5:7">
      <c r="E1171" s="80"/>
      <c r="F1171" s="80"/>
      <c r="G1171" s="80"/>
    </row>
    <row r="1172" s="67" customFormat="1" spans="5:7">
      <c r="E1172" s="80"/>
      <c r="F1172" s="80"/>
      <c r="G1172" s="80"/>
    </row>
    <row r="1173" s="67" customFormat="1" spans="5:7">
      <c r="E1173" s="80"/>
      <c r="F1173" s="80"/>
      <c r="G1173" s="80"/>
    </row>
    <row r="1174" s="67" customFormat="1" spans="5:7">
      <c r="E1174" s="80"/>
      <c r="F1174" s="80"/>
      <c r="G1174" s="80"/>
    </row>
    <row r="1175" s="67" customFormat="1" spans="5:7">
      <c r="E1175" s="80"/>
      <c r="F1175" s="80"/>
      <c r="G1175" s="80"/>
    </row>
    <row r="1176" s="67" customFormat="1" spans="5:7">
      <c r="E1176" s="80"/>
      <c r="F1176" s="80"/>
      <c r="G1176" s="80"/>
    </row>
    <row r="1177" s="67" customFormat="1" spans="5:7">
      <c r="E1177" s="80"/>
      <c r="F1177" s="80"/>
      <c r="G1177" s="80"/>
    </row>
    <row r="1178" s="67" customFormat="1" spans="5:7">
      <c r="E1178" s="80"/>
      <c r="F1178" s="80"/>
      <c r="G1178" s="80"/>
    </row>
    <row r="1179" s="67" customFormat="1" spans="5:7">
      <c r="E1179" s="80"/>
      <c r="F1179" s="80"/>
      <c r="G1179" s="80"/>
    </row>
    <row r="1180" s="67" customFormat="1" spans="5:7">
      <c r="E1180" s="80"/>
      <c r="F1180" s="80"/>
      <c r="G1180" s="80"/>
    </row>
    <row r="1181" s="67" customFormat="1" spans="5:7">
      <c r="E1181" s="80"/>
      <c r="F1181" s="80"/>
      <c r="G1181" s="80"/>
    </row>
    <row r="1182" s="67" customFormat="1" spans="5:7">
      <c r="E1182" s="80"/>
      <c r="F1182" s="80"/>
      <c r="G1182" s="80"/>
    </row>
    <row r="1183" s="67" customFormat="1" spans="5:7">
      <c r="E1183" s="80"/>
      <c r="F1183" s="80"/>
      <c r="G1183" s="80"/>
    </row>
    <row r="1184" s="67" customFormat="1" spans="5:7">
      <c r="E1184" s="80"/>
      <c r="F1184" s="80"/>
      <c r="G1184" s="80"/>
    </row>
    <row r="1185" s="67" customFormat="1" spans="5:7">
      <c r="E1185" s="80"/>
      <c r="F1185" s="80"/>
      <c r="G1185" s="80"/>
    </row>
    <row r="1186" s="67" customFormat="1" spans="5:7">
      <c r="E1186" s="80"/>
      <c r="F1186" s="80"/>
      <c r="G1186" s="80"/>
    </row>
    <row r="1187" s="67" customFormat="1" spans="5:7">
      <c r="E1187" s="80"/>
      <c r="F1187" s="80"/>
      <c r="G1187" s="80"/>
    </row>
    <row r="1188" s="67" customFormat="1" spans="5:7">
      <c r="E1188" s="80"/>
      <c r="F1188" s="80"/>
      <c r="G1188" s="80"/>
    </row>
    <row r="1189" s="67" customFormat="1" spans="5:7">
      <c r="E1189" s="80"/>
      <c r="F1189" s="80"/>
      <c r="G1189" s="80"/>
    </row>
    <row r="1190" s="67" customFormat="1" spans="5:7">
      <c r="E1190" s="80"/>
      <c r="F1190" s="80"/>
      <c r="G1190" s="80"/>
    </row>
    <row r="1191" s="67" customFormat="1" spans="5:7">
      <c r="E1191" s="80"/>
      <c r="F1191" s="80"/>
      <c r="G1191" s="80"/>
    </row>
    <row r="1192" s="67" customFormat="1" spans="5:7">
      <c r="E1192" s="80"/>
      <c r="F1192" s="80"/>
      <c r="G1192" s="80"/>
    </row>
    <row r="1193" s="67" customFormat="1" spans="5:7">
      <c r="E1193" s="80"/>
      <c r="F1193" s="80"/>
      <c r="G1193" s="80"/>
    </row>
    <row r="1194" s="67" customFormat="1" spans="5:7">
      <c r="E1194" s="80"/>
      <c r="F1194" s="80"/>
      <c r="G1194" s="80"/>
    </row>
    <row r="1195" s="67" customFormat="1" spans="5:7">
      <c r="E1195" s="80"/>
      <c r="F1195" s="80"/>
      <c r="G1195" s="80"/>
    </row>
    <row r="1196" s="67" customFormat="1" spans="5:7">
      <c r="E1196" s="80"/>
      <c r="F1196" s="80"/>
      <c r="G1196" s="80"/>
    </row>
    <row r="1197" s="67" customFormat="1" spans="5:7">
      <c r="E1197" s="80"/>
      <c r="F1197" s="80"/>
      <c r="G1197" s="80"/>
    </row>
    <row r="1198" s="67" customFormat="1" spans="5:7">
      <c r="E1198" s="80"/>
      <c r="F1198" s="80"/>
      <c r="G1198" s="80"/>
    </row>
    <row r="1199" s="67" customFormat="1" spans="5:7">
      <c r="E1199" s="80"/>
      <c r="F1199" s="80"/>
      <c r="G1199" s="80"/>
    </row>
    <row r="1200" s="67" customFormat="1" spans="5:7">
      <c r="E1200" s="80"/>
      <c r="F1200" s="80"/>
      <c r="G1200" s="80"/>
    </row>
    <row r="1201" s="67" customFormat="1" spans="5:7">
      <c r="E1201" s="80"/>
      <c r="F1201" s="80"/>
      <c r="G1201" s="80"/>
    </row>
    <row r="1202" s="67" customFormat="1" spans="5:7">
      <c r="E1202" s="80"/>
      <c r="F1202" s="80"/>
      <c r="G1202" s="80"/>
    </row>
    <row r="1203" s="67" customFormat="1" spans="5:7">
      <c r="E1203" s="80"/>
      <c r="F1203" s="80"/>
      <c r="G1203" s="80"/>
    </row>
    <row r="1204" s="67" customFormat="1" spans="5:7">
      <c r="E1204" s="80"/>
      <c r="F1204" s="80"/>
      <c r="G1204" s="80"/>
    </row>
    <row r="1205" s="67" customFormat="1" spans="5:7">
      <c r="E1205" s="80"/>
      <c r="F1205" s="80"/>
      <c r="G1205" s="80"/>
    </row>
    <row r="1206" s="67" customFormat="1" spans="5:7">
      <c r="E1206" s="80"/>
      <c r="F1206" s="80"/>
      <c r="G1206" s="80"/>
    </row>
    <row r="1207" s="67" customFormat="1" spans="5:7">
      <c r="E1207" s="80"/>
      <c r="F1207" s="80"/>
      <c r="G1207" s="80"/>
    </row>
    <row r="1208" s="67" customFormat="1" spans="5:7">
      <c r="E1208" s="80"/>
      <c r="F1208" s="80"/>
      <c r="G1208" s="80"/>
    </row>
    <row r="1209" s="67" customFormat="1" spans="5:7">
      <c r="E1209" s="80"/>
      <c r="F1209" s="80"/>
      <c r="G1209" s="80"/>
    </row>
    <row r="1210" s="67" customFormat="1" spans="5:7">
      <c r="E1210" s="80"/>
      <c r="F1210" s="80"/>
      <c r="G1210" s="80"/>
    </row>
    <row r="1211" s="67" customFormat="1" spans="5:7">
      <c r="E1211" s="80"/>
      <c r="F1211" s="80"/>
      <c r="G1211" s="80"/>
    </row>
    <row r="1212" s="67" customFormat="1" spans="5:7">
      <c r="E1212" s="80"/>
      <c r="F1212" s="80"/>
      <c r="G1212" s="80"/>
    </row>
    <row r="1213" s="67" customFormat="1" spans="5:7">
      <c r="E1213" s="80"/>
      <c r="F1213" s="80"/>
      <c r="G1213" s="80"/>
    </row>
    <row r="1214" s="67" customFormat="1" spans="5:7">
      <c r="E1214" s="80"/>
      <c r="F1214" s="80"/>
      <c r="G1214" s="80"/>
    </row>
    <row r="1215" s="67" customFormat="1" spans="5:7">
      <c r="E1215" s="80"/>
      <c r="F1215" s="80"/>
      <c r="G1215" s="80"/>
    </row>
    <row r="1216" s="67" customFormat="1" spans="5:7">
      <c r="E1216" s="80"/>
      <c r="F1216" s="80"/>
      <c r="G1216" s="80"/>
    </row>
    <row r="1217" s="67" customFormat="1" spans="5:7">
      <c r="E1217" s="80"/>
      <c r="F1217" s="80"/>
      <c r="G1217" s="80"/>
    </row>
    <row r="1218" s="67" customFormat="1" spans="5:7">
      <c r="E1218" s="80"/>
      <c r="F1218" s="80"/>
      <c r="G1218" s="80"/>
    </row>
    <row r="1219" s="67" customFormat="1" spans="5:7">
      <c r="E1219" s="80"/>
      <c r="F1219" s="80"/>
      <c r="G1219" s="80"/>
    </row>
    <row r="1220" s="67" customFormat="1" spans="5:7">
      <c r="E1220" s="80"/>
      <c r="F1220" s="80"/>
      <c r="G1220" s="80"/>
    </row>
    <row r="1221" s="67" customFormat="1" spans="5:7">
      <c r="E1221" s="80"/>
      <c r="F1221" s="80"/>
      <c r="G1221" s="80"/>
    </row>
    <row r="1222" s="67" customFormat="1" spans="5:7">
      <c r="E1222" s="80"/>
      <c r="F1222" s="80"/>
      <c r="G1222" s="80"/>
    </row>
    <row r="1223" s="67" customFormat="1" spans="5:7">
      <c r="E1223" s="80"/>
      <c r="F1223" s="80"/>
      <c r="G1223" s="80"/>
    </row>
    <row r="1224" s="67" customFormat="1" spans="5:7">
      <c r="E1224" s="80"/>
      <c r="F1224" s="80"/>
      <c r="G1224" s="80"/>
    </row>
    <row r="1225" s="67" customFormat="1" spans="5:7">
      <c r="E1225" s="80"/>
      <c r="F1225" s="80"/>
      <c r="G1225" s="80"/>
    </row>
    <row r="1226" s="67" customFormat="1" spans="5:7">
      <c r="E1226" s="80"/>
      <c r="F1226" s="80"/>
      <c r="G1226" s="80"/>
    </row>
    <row r="1227" s="67" customFormat="1" spans="5:7">
      <c r="E1227" s="80"/>
      <c r="F1227" s="80"/>
      <c r="G1227" s="80"/>
    </row>
    <row r="1228" s="67" customFormat="1" spans="5:7">
      <c r="E1228" s="80"/>
      <c r="F1228" s="80"/>
      <c r="G1228" s="80"/>
    </row>
    <row r="1229" s="67" customFormat="1" spans="5:7">
      <c r="E1229" s="80"/>
      <c r="F1229" s="80"/>
      <c r="G1229" s="80"/>
    </row>
    <row r="1230" s="67" customFormat="1" spans="5:7">
      <c r="E1230" s="80"/>
      <c r="F1230" s="80"/>
      <c r="G1230" s="80"/>
    </row>
    <row r="1231" s="67" customFormat="1" spans="5:7">
      <c r="E1231" s="80"/>
      <c r="F1231" s="80"/>
      <c r="G1231" s="80"/>
    </row>
    <row r="1232" s="67" customFormat="1" spans="5:7">
      <c r="E1232" s="80"/>
      <c r="F1232" s="80"/>
      <c r="G1232" s="80"/>
    </row>
    <row r="1233" s="67" customFormat="1" spans="5:7">
      <c r="E1233" s="80"/>
      <c r="F1233" s="80"/>
      <c r="G1233" s="80"/>
    </row>
    <row r="1234" s="67" customFormat="1" spans="5:7">
      <c r="E1234" s="80"/>
      <c r="F1234" s="80"/>
      <c r="G1234" s="80"/>
    </row>
    <row r="1235" s="67" customFormat="1" spans="5:7">
      <c r="E1235" s="80"/>
      <c r="F1235" s="80"/>
      <c r="G1235" s="80"/>
    </row>
    <row r="1236" s="67" customFormat="1" spans="5:7">
      <c r="E1236" s="80"/>
      <c r="F1236" s="80"/>
      <c r="G1236" s="80"/>
    </row>
    <row r="1237" s="67" customFormat="1" spans="5:7">
      <c r="E1237" s="80"/>
      <c r="F1237" s="80"/>
      <c r="G1237" s="80"/>
    </row>
    <row r="1238" s="67" customFormat="1" spans="5:7">
      <c r="E1238" s="80"/>
      <c r="F1238" s="80"/>
      <c r="G1238" s="80"/>
    </row>
    <row r="1239" s="67" customFormat="1" spans="5:7">
      <c r="E1239" s="80"/>
      <c r="F1239" s="80"/>
      <c r="G1239" s="80"/>
    </row>
    <row r="1240" s="67" customFormat="1" spans="5:7">
      <c r="E1240" s="80"/>
      <c r="F1240" s="80"/>
      <c r="G1240" s="80"/>
    </row>
    <row r="1241" s="67" customFormat="1" spans="5:7">
      <c r="E1241" s="80"/>
      <c r="F1241" s="80"/>
      <c r="G1241" s="80"/>
    </row>
    <row r="1242" s="67" customFormat="1" spans="5:7">
      <c r="E1242" s="80"/>
      <c r="F1242" s="80"/>
      <c r="G1242" s="80"/>
    </row>
    <row r="1243" s="67" customFormat="1" spans="5:7">
      <c r="E1243" s="80"/>
      <c r="F1243" s="80"/>
      <c r="G1243" s="80"/>
    </row>
    <row r="1244" s="67" customFormat="1" spans="5:7">
      <c r="E1244" s="80"/>
      <c r="F1244" s="80"/>
      <c r="G1244" s="80"/>
    </row>
    <row r="1245" s="67" customFormat="1" spans="5:7">
      <c r="E1245" s="80"/>
      <c r="F1245" s="80"/>
      <c r="G1245" s="80"/>
    </row>
    <row r="1246" s="67" customFormat="1" spans="5:7">
      <c r="E1246" s="80"/>
      <c r="F1246" s="80"/>
      <c r="G1246" s="80"/>
    </row>
    <row r="1247" s="67" customFormat="1" spans="5:7">
      <c r="E1247" s="80"/>
      <c r="F1247" s="80"/>
      <c r="G1247" s="80"/>
    </row>
    <row r="1248" s="67" customFormat="1" spans="5:7">
      <c r="E1248" s="80"/>
      <c r="F1248" s="80"/>
      <c r="G1248" s="80"/>
    </row>
    <row r="1249" s="67" customFormat="1" spans="5:7">
      <c r="E1249" s="80"/>
      <c r="F1249" s="80"/>
      <c r="G1249" s="80"/>
    </row>
    <row r="1250" s="67" customFormat="1" spans="5:7">
      <c r="E1250" s="80"/>
      <c r="F1250" s="80"/>
      <c r="G1250" s="80"/>
    </row>
    <row r="1251" s="67" customFormat="1" spans="5:7">
      <c r="E1251" s="80"/>
      <c r="F1251" s="80"/>
      <c r="G1251" s="80"/>
    </row>
    <row r="1252" s="67" customFormat="1" spans="5:7">
      <c r="E1252" s="80"/>
      <c r="F1252" s="80"/>
      <c r="G1252" s="80"/>
    </row>
    <row r="1253" s="67" customFormat="1" spans="5:7">
      <c r="E1253" s="80"/>
      <c r="F1253" s="80"/>
      <c r="G1253" s="80"/>
    </row>
    <row r="1254" s="67" customFormat="1" spans="5:7">
      <c r="E1254" s="80"/>
      <c r="F1254" s="80"/>
      <c r="G1254" s="80"/>
    </row>
    <row r="1255" s="67" customFormat="1" spans="5:7">
      <c r="E1255" s="80"/>
      <c r="F1255" s="80"/>
      <c r="G1255" s="80"/>
    </row>
    <row r="1256" s="67" customFormat="1" spans="5:7">
      <c r="E1256" s="80"/>
      <c r="F1256" s="80"/>
      <c r="G1256" s="80"/>
    </row>
    <row r="1257" s="67" customFormat="1" spans="5:7">
      <c r="E1257" s="80"/>
      <c r="F1257" s="80"/>
      <c r="G1257" s="80"/>
    </row>
    <row r="1258" s="67" customFormat="1" spans="5:7">
      <c r="E1258" s="80"/>
      <c r="F1258" s="80"/>
      <c r="G1258" s="80"/>
    </row>
    <row r="1259" s="67" customFormat="1" spans="5:7">
      <c r="E1259" s="80"/>
      <c r="F1259" s="80"/>
      <c r="G1259" s="80"/>
    </row>
    <row r="1260" s="67" customFormat="1" spans="5:7">
      <c r="E1260" s="80"/>
      <c r="F1260" s="80"/>
      <c r="G1260" s="80"/>
    </row>
    <row r="1261" s="67" customFormat="1" spans="5:7">
      <c r="E1261" s="80"/>
      <c r="F1261" s="80"/>
      <c r="G1261" s="80"/>
    </row>
    <row r="1262" s="67" customFormat="1" spans="5:7">
      <c r="E1262" s="80"/>
      <c r="F1262" s="80"/>
      <c r="G1262" s="80"/>
    </row>
    <row r="1263" s="67" customFormat="1" spans="5:7">
      <c r="E1263" s="80"/>
      <c r="F1263" s="80"/>
      <c r="G1263" s="80"/>
    </row>
    <row r="1264" s="67" customFormat="1" spans="5:7">
      <c r="E1264" s="80"/>
      <c r="F1264" s="80"/>
      <c r="G1264" s="80"/>
    </row>
    <row r="1265" s="67" customFormat="1" spans="5:7">
      <c r="E1265" s="80"/>
      <c r="F1265" s="80"/>
      <c r="G1265" s="80"/>
    </row>
    <row r="1266" s="67" customFormat="1" spans="5:7">
      <c r="E1266" s="80"/>
      <c r="F1266" s="80"/>
      <c r="G1266" s="80"/>
    </row>
    <row r="1267" s="67" customFormat="1" spans="5:7">
      <c r="E1267" s="80"/>
      <c r="F1267" s="80"/>
      <c r="G1267" s="80"/>
    </row>
    <row r="1268" s="67" customFormat="1" spans="5:7">
      <c r="E1268" s="80"/>
      <c r="F1268" s="80"/>
      <c r="G1268" s="80"/>
    </row>
    <row r="1269" s="67" customFormat="1" spans="5:7">
      <c r="E1269" s="80"/>
      <c r="F1269" s="80"/>
      <c r="G1269" s="80"/>
    </row>
    <row r="1270" s="67" customFormat="1" spans="5:7">
      <c r="E1270" s="80"/>
      <c r="F1270" s="80"/>
      <c r="G1270" s="80"/>
    </row>
    <row r="1271" s="67" customFormat="1" spans="5:7">
      <c r="E1271" s="80"/>
      <c r="F1271" s="80"/>
      <c r="G1271" s="80"/>
    </row>
    <row r="1272" s="67" customFormat="1" spans="5:7">
      <c r="E1272" s="80"/>
      <c r="F1272" s="80"/>
      <c r="G1272" s="80"/>
    </row>
    <row r="1273" s="67" customFormat="1" spans="5:7">
      <c r="E1273" s="80"/>
      <c r="F1273" s="80"/>
      <c r="G1273" s="80"/>
    </row>
    <row r="1274" s="67" customFormat="1" spans="5:7">
      <c r="E1274" s="80"/>
      <c r="F1274" s="80"/>
      <c r="G1274" s="80"/>
    </row>
    <row r="1275" s="67" customFormat="1" spans="5:7">
      <c r="E1275" s="80"/>
      <c r="F1275" s="80"/>
      <c r="G1275" s="80"/>
    </row>
    <row r="1276" s="67" customFormat="1" spans="5:7">
      <c r="E1276" s="80"/>
      <c r="F1276" s="80"/>
      <c r="G1276" s="80"/>
    </row>
    <row r="1277" s="67" customFormat="1" spans="5:7">
      <c r="E1277" s="80"/>
      <c r="F1277" s="80"/>
      <c r="G1277" s="80"/>
    </row>
    <row r="1278" s="67" customFormat="1" spans="5:7">
      <c r="E1278" s="80"/>
      <c r="F1278" s="80"/>
      <c r="G1278" s="80"/>
    </row>
    <row r="1279" s="67" customFormat="1" spans="5:7">
      <c r="E1279" s="80"/>
      <c r="F1279" s="80"/>
      <c r="G1279" s="80"/>
    </row>
    <row r="1280" s="67" customFormat="1" spans="5:7">
      <c r="E1280" s="80"/>
      <c r="F1280" s="80"/>
      <c r="G1280" s="80"/>
    </row>
    <row r="1281" s="67" customFormat="1" spans="5:7">
      <c r="E1281" s="80"/>
      <c r="F1281" s="80"/>
      <c r="G1281" s="80"/>
    </row>
    <row r="1282" s="67" customFormat="1" spans="5:7">
      <c r="E1282" s="80"/>
      <c r="F1282" s="80"/>
      <c r="G1282" s="80"/>
    </row>
    <row r="1283" s="67" customFormat="1" spans="5:7">
      <c r="E1283" s="80"/>
      <c r="F1283" s="80"/>
      <c r="G1283" s="80"/>
    </row>
    <row r="1284" s="67" customFormat="1" spans="5:7">
      <c r="E1284" s="80"/>
      <c r="F1284" s="80"/>
      <c r="G1284" s="80"/>
    </row>
    <row r="1285" s="67" customFormat="1" spans="5:7">
      <c r="E1285" s="80"/>
      <c r="F1285" s="80"/>
      <c r="G1285" s="80"/>
    </row>
    <row r="1286" s="67" customFormat="1" spans="5:7">
      <c r="E1286" s="80"/>
      <c r="F1286" s="80"/>
      <c r="G1286" s="80"/>
    </row>
    <row r="1287" s="67" customFormat="1" spans="5:7">
      <c r="E1287" s="80"/>
      <c r="F1287" s="80"/>
      <c r="G1287" s="80"/>
    </row>
    <row r="1288" s="67" customFormat="1" spans="5:7">
      <c r="E1288" s="80"/>
      <c r="F1288" s="80"/>
      <c r="G1288" s="80"/>
    </row>
    <row r="1289" s="67" customFormat="1" spans="5:7">
      <c r="E1289" s="80"/>
      <c r="F1289" s="80"/>
      <c r="G1289" s="80"/>
    </row>
    <row r="1290" s="67" customFormat="1" spans="5:7">
      <c r="E1290" s="80"/>
      <c r="F1290" s="80"/>
      <c r="G1290" s="80"/>
    </row>
    <row r="1291" s="67" customFormat="1" spans="5:7">
      <c r="E1291" s="80"/>
      <c r="F1291" s="80"/>
      <c r="G1291" s="80"/>
    </row>
    <row r="1292" s="67" customFormat="1" spans="5:7">
      <c r="E1292" s="80"/>
      <c r="F1292" s="80"/>
      <c r="G1292" s="80"/>
    </row>
    <row r="1293" s="67" customFormat="1" spans="5:7">
      <c r="E1293" s="80"/>
      <c r="F1293" s="80"/>
      <c r="G1293" s="80"/>
    </row>
    <row r="1294" s="67" customFormat="1" spans="5:7">
      <c r="E1294" s="80"/>
      <c r="F1294" s="80"/>
      <c r="G1294" s="80"/>
    </row>
    <row r="1295" s="67" customFormat="1" spans="5:7">
      <c r="E1295" s="80"/>
      <c r="F1295" s="80"/>
      <c r="G1295" s="80"/>
    </row>
    <row r="1296" s="67" customFormat="1" spans="5:7">
      <c r="E1296" s="80"/>
      <c r="F1296" s="80"/>
      <c r="G1296" s="80"/>
    </row>
    <row r="1297" s="67" customFormat="1" spans="5:7">
      <c r="E1297" s="80"/>
      <c r="F1297" s="80"/>
      <c r="G1297" s="80"/>
    </row>
    <row r="1298" s="67" customFormat="1" spans="5:7">
      <c r="E1298" s="80"/>
      <c r="F1298" s="80"/>
      <c r="G1298" s="80"/>
    </row>
    <row r="1299" s="67" customFormat="1" spans="5:7">
      <c r="E1299" s="80"/>
      <c r="F1299" s="80"/>
      <c r="G1299" s="80"/>
    </row>
    <row r="1300" s="67" customFormat="1" spans="5:7">
      <c r="E1300" s="80"/>
      <c r="F1300" s="80"/>
      <c r="G1300" s="80"/>
    </row>
    <row r="1301" s="67" customFormat="1" spans="5:7">
      <c r="E1301" s="80"/>
      <c r="F1301" s="80"/>
      <c r="G1301" s="80"/>
    </row>
    <row r="1302" s="67" customFormat="1" spans="5:7">
      <c r="E1302" s="80"/>
      <c r="F1302" s="80"/>
      <c r="G1302" s="80"/>
    </row>
    <row r="1303" s="67" customFormat="1" spans="5:7">
      <c r="E1303" s="80"/>
      <c r="F1303" s="80"/>
      <c r="G1303" s="80"/>
    </row>
    <row r="1304" s="67" customFormat="1" spans="5:7">
      <c r="E1304" s="80"/>
      <c r="F1304" s="80"/>
      <c r="G1304" s="80"/>
    </row>
    <row r="1305" s="67" customFormat="1" spans="5:7">
      <c r="E1305" s="80"/>
      <c r="F1305" s="80"/>
      <c r="G1305" s="80"/>
    </row>
    <row r="1306" s="67" customFormat="1" spans="5:7">
      <c r="E1306" s="80"/>
      <c r="F1306" s="80"/>
      <c r="G1306" s="80"/>
    </row>
    <row r="1307" s="67" customFormat="1" spans="5:7">
      <c r="E1307" s="80"/>
      <c r="F1307" s="80"/>
      <c r="G1307" s="80"/>
    </row>
    <row r="1308" s="67" customFormat="1" spans="5:7">
      <c r="E1308" s="80"/>
      <c r="F1308" s="80"/>
      <c r="G1308" s="80"/>
    </row>
    <row r="1309" s="67" customFormat="1" spans="5:7">
      <c r="E1309" s="80"/>
      <c r="F1309" s="80"/>
      <c r="G1309" s="80"/>
    </row>
    <row r="1310" s="67" customFormat="1" spans="5:7">
      <c r="E1310" s="80"/>
      <c r="F1310" s="80"/>
      <c r="G1310" s="80"/>
    </row>
    <row r="1311" s="67" customFormat="1" spans="5:7">
      <c r="E1311" s="80"/>
      <c r="F1311" s="80"/>
      <c r="G1311" s="80"/>
    </row>
    <row r="1312" s="67" customFormat="1" spans="5:7">
      <c r="E1312" s="80"/>
      <c r="F1312" s="80"/>
      <c r="G1312" s="80"/>
    </row>
    <row r="1313" s="67" customFormat="1" spans="5:7">
      <c r="E1313" s="80"/>
      <c r="F1313" s="80"/>
      <c r="G1313" s="80"/>
    </row>
    <row r="1314" s="67" customFormat="1" spans="5:7">
      <c r="E1314" s="80"/>
      <c r="F1314" s="80"/>
      <c r="G1314" s="80"/>
    </row>
    <row r="1315" s="67" customFormat="1" spans="5:7">
      <c r="E1315" s="80"/>
      <c r="F1315" s="80"/>
      <c r="G1315" s="80"/>
    </row>
    <row r="1316" s="67" customFormat="1" spans="5:7">
      <c r="E1316" s="80"/>
      <c r="F1316" s="80"/>
      <c r="G1316" s="80"/>
    </row>
    <row r="1317" s="67" customFormat="1" spans="5:7">
      <c r="E1317" s="80"/>
      <c r="F1317" s="80"/>
      <c r="G1317" s="80"/>
    </row>
    <row r="1318" s="67" customFormat="1" spans="5:7">
      <c r="E1318" s="80"/>
      <c r="F1318" s="80"/>
      <c r="G1318" s="80"/>
    </row>
    <row r="1319" s="67" customFormat="1" spans="5:7">
      <c r="E1319" s="80"/>
      <c r="F1319" s="80"/>
      <c r="G1319" s="80"/>
    </row>
    <row r="1320" s="67" customFormat="1" spans="5:7">
      <c r="E1320" s="80"/>
      <c r="F1320" s="80"/>
      <c r="G1320" s="80"/>
    </row>
    <row r="1321" s="67" customFormat="1" spans="5:7">
      <c r="E1321" s="80"/>
      <c r="F1321" s="80"/>
      <c r="G1321" s="80"/>
    </row>
    <row r="1322" s="67" customFormat="1" spans="5:7">
      <c r="E1322" s="80"/>
      <c r="F1322" s="80"/>
      <c r="G1322" s="80"/>
    </row>
    <row r="1323" s="67" customFormat="1" spans="5:7">
      <c r="E1323" s="80"/>
      <c r="F1323" s="80"/>
      <c r="G1323" s="80"/>
    </row>
    <row r="1324" s="67" customFormat="1" spans="5:7">
      <c r="E1324" s="80"/>
      <c r="F1324" s="80"/>
      <c r="G1324" s="80"/>
    </row>
    <row r="1325" s="67" customFormat="1" spans="5:7">
      <c r="E1325" s="80"/>
      <c r="F1325" s="80"/>
      <c r="G1325" s="80"/>
    </row>
    <row r="1326" s="67" customFormat="1" spans="5:7">
      <c r="E1326" s="80"/>
      <c r="F1326" s="80"/>
      <c r="G1326" s="80"/>
    </row>
    <row r="1327" s="67" customFormat="1" spans="5:7">
      <c r="E1327" s="80"/>
      <c r="F1327" s="80"/>
      <c r="G1327" s="80"/>
    </row>
    <row r="1328" s="67" customFormat="1" spans="5:7">
      <c r="E1328" s="80"/>
      <c r="F1328" s="80"/>
      <c r="G1328" s="80"/>
    </row>
    <row r="1329" s="67" customFormat="1" spans="5:7">
      <c r="E1329" s="80"/>
      <c r="F1329" s="80"/>
      <c r="G1329" s="80"/>
    </row>
    <row r="1330" s="67" customFormat="1" spans="5:7">
      <c r="E1330" s="80"/>
      <c r="F1330" s="80"/>
      <c r="G1330" s="80"/>
    </row>
    <row r="1331" s="67" customFormat="1" spans="5:7">
      <c r="E1331" s="80"/>
      <c r="F1331" s="80"/>
      <c r="G1331" s="80"/>
    </row>
    <row r="1332" s="67" customFormat="1" spans="5:7">
      <c r="E1332" s="80"/>
      <c r="F1332" s="80"/>
      <c r="G1332" s="80"/>
    </row>
    <row r="1333" s="67" customFormat="1" spans="5:7">
      <c r="E1333" s="80"/>
      <c r="F1333" s="80"/>
      <c r="G1333" s="80"/>
    </row>
    <row r="1334" s="67" customFormat="1" spans="5:7">
      <c r="E1334" s="80"/>
      <c r="F1334" s="80"/>
      <c r="G1334" s="80"/>
    </row>
    <row r="1335" s="67" customFormat="1" spans="5:7">
      <c r="E1335" s="80"/>
      <c r="F1335" s="80"/>
      <c r="G1335" s="80"/>
    </row>
    <row r="1336" s="67" customFormat="1" spans="5:7">
      <c r="E1336" s="80"/>
      <c r="F1336" s="80"/>
      <c r="G1336" s="80"/>
    </row>
    <row r="1337" s="67" customFormat="1" spans="5:7">
      <c r="E1337" s="80"/>
      <c r="F1337" s="80"/>
      <c r="G1337" s="80"/>
    </row>
    <row r="1338" s="67" customFormat="1" spans="5:7">
      <c r="E1338" s="80"/>
      <c r="F1338" s="80"/>
      <c r="G1338" s="80"/>
    </row>
    <row r="1339" s="67" customFormat="1" spans="5:7">
      <c r="E1339" s="80"/>
      <c r="F1339" s="80"/>
      <c r="G1339" s="80"/>
    </row>
    <row r="1340" s="67" customFormat="1" spans="5:7">
      <c r="E1340" s="80"/>
      <c r="F1340" s="80"/>
      <c r="G1340" s="80"/>
    </row>
    <row r="1341" s="67" customFormat="1" spans="5:7">
      <c r="E1341" s="80"/>
      <c r="F1341" s="80"/>
      <c r="G1341" s="80"/>
    </row>
    <row r="1342" s="67" customFormat="1" spans="5:7">
      <c r="E1342" s="80"/>
      <c r="F1342" s="80"/>
      <c r="G1342" s="80"/>
    </row>
    <row r="1343" s="67" customFormat="1" spans="5:7">
      <c r="E1343" s="80"/>
      <c r="F1343" s="80"/>
      <c r="G1343" s="80"/>
    </row>
    <row r="1344" s="67" customFormat="1" spans="5:7">
      <c r="E1344" s="80"/>
      <c r="F1344" s="80"/>
      <c r="G1344" s="80"/>
    </row>
    <row r="1345" s="67" customFormat="1" spans="5:7">
      <c r="E1345" s="80"/>
      <c r="F1345" s="80"/>
      <c r="G1345" s="80"/>
    </row>
    <row r="1346" s="67" customFormat="1" spans="5:7">
      <c r="E1346" s="80"/>
      <c r="F1346" s="80"/>
      <c r="G1346" s="80"/>
    </row>
    <row r="1347" s="67" customFormat="1" spans="5:7">
      <c r="E1347" s="80"/>
      <c r="F1347" s="80"/>
      <c r="G1347" s="80"/>
    </row>
    <row r="1348" s="67" customFormat="1" spans="5:7">
      <c r="E1348" s="80"/>
      <c r="F1348" s="80"/>
      <c r="G1348" s="80"/>
    </row>
    <row r="1349" s="67" customFormat="1" spans="5:7">
      <c r="E1349" s="80"/>
      <c r="F1349" s="80"/>
      <c r="G1349" s="80"/>
    </row>
    <row r="1350" s="67" customFormat="1" spans="5:7">
      <c r="E1350" s="80"/>
      <c r="F1350" s="80"/>
      <c r="G1350" s="80"/>
    </row>
    <row r="1351" s="67" customFormat="1" spans="5:7">
      <c r="E1351" s="80"/>
      <c r="F1351" s="80"/>
      <c r="G1351" s="80"/>
    </row>
    <row r="1352" s="67" customFormat="1" spans="5:7">
      <c r="E1352" s="80"/>
      <c r="F1352" s="80"/>
      <c r="G1352" s="80"/>
    </row>
    <row r="1353" s="67" customFormat="1" spans="5:7">
      <c r="E1353" s="80"/>
      <c r="F1353" s="80"/>
      <c r="G1353" s="80"/>
    </row>
    <row r="1354" s="67" customFormat="1" spans="5:7">
      <c r="E1354" s="80"/>
      <c r="F1354" s="80"/>
      <c r="G1354" s="80"/>
    </row>
    <row r="1355" s="67" customFormat="1" spans="5:7">
      <c r="E1355" s="80"/>
      <c r="F1355" s="80"/>
      <c r="G1355" s="80"/>
    </row>
    <row r="1356" s="67" customFormat="1" spans="5:7">
      <c r="E1356" s="80"/>
      <c r="F1356" s="80"/>
      <c r="G1356" s="80"/>
    </row>
    <row r="1357" s="67" customFormat="1" spans="5:7">
      <c r="E1357" s="80"/>
      <c r="F1357" s="80"/>
      <c r="G1357" s="80"/>
    </row>
    <row r="1358" s="67" customFormat="1" spans="5:7">
      <c r="E1358" s="80"/>
      <c r="F1358" s="80"/>
      <c r="G1358" s="80"/>
    </row>
    <row r="1359" s="67" customFormat="1" spans="5:7">
      <c r="E1359" s="80"/>
      <c r="F1359" s="80"/>
      <c r="G1359" s="80"/>
    </row>
    <row r="1360" s="67" customFormat="1" spans="5:7">
      <c r="E1360" s="80"/>
      <c r="F1360" s="80"/>
      <c r="G1360" s="80"/>
    </row>
    <row r="1361" s="67" customFormat="1" spans="5:7">
      <c r="E1361" s="80"/>
      <c r="F1361" s="80"/>
      <c r="G1361" s="80"/>
    </row>
    <row r="1362" s="67" customFormat="1" spans="5:7">
      <c r="E1362" s="80"/>
      <c r="F1362" s="80"/>
      <c r="G1362" s="80"/>
    </row>
    <row r="1363" s="67" customFormat="1" spans="5:7">
      <c r="E1363" s="80"/>
      <c r="F1363" s="80"/>
      <c r="G1363" s="80"/>
    </row>
    <row r="1364" s="67" customFormat="1" spans="5:7">
      <c r="E1364" s="80"/>
      <c r="F1364" s="80"/>
      <c r="G1364" s="80"/>
    </row>
    <row r="1365" s="67" customFormat="1" spans="5:7">
      <c r="E1365" s="80"/>
      <c r="F1365" s="80"/>
      <c r="G1365" s="80"/>
    </row>
    <row r="1366" s="67" customFormat="1" spans="5:7">
      <c r="E1366" s="80"/>
      <c r="F1366" s="80"/>
      <c r="G1366" s="80"/>
    </row>
    <row r="1367" s="67" customFormat="1" spans="5:7">
      <c r="E1367" s="80"/>
      <c r="F1367" s="80"/>
      <c r="G1367" s="80"/>
    </row>
    <row r="1368" s="67" customFormat="1" spans="5:7">
      <c r="E1368" s="80"/>
      <c r="F1368" s="80"/>
      <c r="G1368" s="80"/>
    </row>
    <row r="1369" s="67" customFormat="1" spans="5:7">
      <c r="E1369" s="80"/>
      <c r="F1369" s="80"/>
      <c r="G1369" s="80"/>
    </row>
    <row r="1370" s="67" customFormat="1" spans="5:7">
      <c r="E1370" s="80"/>
      <c r="F1370" s="80"/>
      <c r="G1370" s="80"/>
    </row>
    <row r="1371" s="67" customFormat="1" spans="5:7">
      <c r="E1371" s="80"/>
      <c r="F1371" s="80"/>
      <c r="G1371" s="80"/>
    </row>
    <row r="1372" s="67" customFormat="1" spans="5:7">
      <c r="E1372" s="80"/>
      <c r="F1372" s="80"/>
      <c r="G1372" s="80"/>
    </row>
    <row r="1373" s="67" customFormat="1" spans="5:7">
      <c r="E1373" s="80"/>
      <c r="F1373" s="80"/>
      <c r="G1373" s="80"/>
    </row>
    <row r="1374" s="67" customFormat="1" spans="5:7">
      <c r="E1374" s="80"/>
      <c r="F1374" s="80"/>
      <c r="G1374" s="80"/>
    </row>
    <row r="1375" s="67" customFormat="1" spans="5:7">
      <c r="E1375" s="80"/>
      <c r="F1375" s="80"/>
      <c r="G1375" s="80"/>
    </row>
    <row r="1376" s="67" customFormat="1" spans="5:7">
      <c r="E1376" s="80"/>
      <c r="F1376" s="80"/>
      <c r="G1376" s="80"/>
    </row>
    <row r="1377" s="67" customFormat="1" spans="5:7">
      <c r="E1377" s="80"/>
      <c r="F1377" s="80"/>
      <c r="G1377" s="80"/>
    </row>
    <row r="1378" s="67" customFormat="1" spans="5:7">
      <c r="E1378" s="80"/>
      <c r="F1378" s="80"/>
      <c r="G1378" s="80"/>
    </row>
    <row r="1379" s="67" customFormat="1" spans="5:7">
      <c r="E1379" s="80"/>
      <c r="F1379" s="80"/>
      <c r="G1379" s="80"/>
    </row>
    <row r="1380" s="67" customFormat="1" spans="5:7">
      <c r="E1380" s="80"/>
      <c r="F1380" s="80"/>
      <c r="G1380" s="80"/>
    </row>
    <row r="1381" s="67" customFormat="1" spans="5:7">
      <c r="E1381" s="80"/>
      <c r="F1381" s="80"/>
      <c r="G1381" s="80"/>
    </row>
    <row r="1382" s="67" customFormat="1" spans="5:7">
      <c r="E1382" s="80"/>
      <c r="F1382" s="80"/>
      <c r="G1382" s="80"/>
    </row>
    <row r="1383" s="67" customFormat="1" spans="5:7">
      <c r="E1383" s="80"/>
      <c r="F1383" s="80"/>
      <c r="G1383" s="80"/>
    </row>
    <row r="1384" s="67" customFormat="1" spans="5:7">
      <c r="E1384" s="80"/>
      <c r="F1384" s="80"/>
      <c r="G1384" s="80"/>
    </row>
    <row r="1385" s="67" customFormat="1" spans="5:7">
      <c r="E1385" s="80"/>
      <c r="F1385" s="80"/>
      <c r="G1385" s="80"/>
    </row>
    <row r="1386" s="67" customFormat="1" spans="5:7">
      <c r="E1386" s="80"/>
      <c r="F1386" s="80"/>
      <c r="G1386" s="80"/>
    </row>
    <row r="1387" s="67" customFormat="1" spans="5:7">
      <c r="E1387" s="80"/>
      <c r="F1387" s="80"/>
      <c r="G1387" s="80"/>
    </row>
    <row r="1388" s="67" customFormat="1" spans="5:7">
      <c r="E1388" s="80"/>
      <c r="F1388" s="80"/>
      <c r="G1388" s="80"/>
    </row>
    <row r="1389" s="67" customFormat="1" spans="5:7">
      <c r="E1389" s="80"/>
      <c r="F1389" s="80"/>
      <c r="G1389" s="80"/>
    </row>
    <row r="1390" s="67" customFormat="1" spans="5:7">
      <c r="E1390" s="80"/>
      <c r="F1390" s="80"/>
      <c r="G1390" s="80"/>
    </row>
    <row r="1391" s="67" customFormat="1" spans="5:7">
      <c r="E1391" s="80"/>
      <c r="F1391" s="80"/>
      <c r="G1391" s="80"/>
    </row>
    <row r="1392" s="67" customFormat="1" spans="5:7">
      <c r="E1392" s="80"/>
      <c r="F1392" s="80"/>
      <c r="G1392" s="80"/>
    </row>
    <row r="1393" s="67" customFormat="1" spans="5:7">
      <c r="E1393" s="80"/>
      <c r="F1393" s="80"/>
      <c r="G1393" s="80"/>
    </row>
    <row r="1394" s="67" customFormat="1" spans="5:7">
      <c r="E1394" s="80"/>
      <c r="F1394" s="80"/>
      <c r="G1394" s="80"/>
    </row>
    <row r="1395" s="67" customFormat="1" spans="5:7">
      <c r="E1395" s="80"/>
      <c r="F1395" s="80"/>
      <c r="G1395" s="80"/>
    </row>
    <row r="1396" s="67" customFormat="1" spans="5:7">
      <c r="E1396" s="80"/>
      <c r="F1396" s="80"/>
      <c r="G1396" s="80"/>
    </row>
    <row r="1397" s="67" customFormat="1" spans="5:7">
      <c r="E1397" s="80"/>
      <c r="F1397" s="80"/>
      <c r="G1397" s="80"/>
    </row>
    <row r="1398" s="67" customFormat="1" spans="5:7">
      <c r="E1398" s="80"/>
      <c r="F1398" s="80"/>
      <c r="G1398" s="80"/>
    </row>
    <row r="1399" s="67" customFormat="1" spans="5:7">
      <c r="E1399" s="80"/>
      <c r="F1399" s="80"/>
      <c r="G1399" s="80"/>
    </row>
    <row r="1400" s="67" customFormat="1" spans="5:7">
      <c r="E1400" s="80"/>
      <c r="F1400" s="80"/>
      <c r="G1400" s="80"/>
    </row>
    <row r="1401" s="67" customFormat="1" spans="5:7">
      <c r="E1401" s="80"/>
      <c r="F1401" s="80"/>
      <c r="G1401" s="80"/>
    </row>
    <row r="1402" s="67" customFormat="1" spans="5:7">
      <c r="E1402" s="80"/>
      <c r="F1402" s="80"/>
      <c r="G1402" s="80"/>
    </row>
    <row r="1403" s="67" customFormat="1" spans="5:7">
      <c r="E1403" s="80"/>
      <c r="F1403" s="80"/>
      <c r="G1403" s="80"/>
    </row>
    <row r="1404" s="67" customFormat="1" spans="5:7">
      <c r="E1404" s="80"/>
      <c r="F1404" s="80"/>
      <c r="G1404" s="80"/>
    </row>
    <row r="1405" s="67" customFormat="1" spans="5:7">
      <c r="E1405" s="80"/>
      <c r="F1405" s="80"/>
      <c r="G1405" s="80"/>
    </row>
    <row r="1406" s="67" customFormat="1" spans="5:7">
      <c r="E1406" s="80"/>
      <c r="F1406" s="80"/>
      <c r="G1406" s="80"/>
    </row>
    <row r="1407" s="67" customFormat="1" spans="5:7">
      <c r="E1407" s="80"/>
      <c r="F1407" s="80"/>
      <c r="G1407" s="80"/>
    </row>
    <row r="1408" s="67" customFormat="1" spans="5:7">
      <c r="E1408" s="80"/>
      <c r="F1408" s="80"/>
      <c r="G1408" s="80"/>
    </row>
    <row r="1409" s="67" customFormat="1" spans="5:7">
      <c r="E1409" s="80"/>
      <c r="F1409" s="80"/>
      <c r="G1409" s="80"/>
    </row>
    <row r="1410" s="67" customFormat="1" spans="5:7">
      <c r="E1410" s="80"/>
      <c r="F1410" s="80"/>
      <c r="G1410" s="80"/>
    </row>
    <row r="1411" s="67" customFormat="1" spans="5:7">
      <c r="E1411" s="80"/>
      <c r="F1411" s="80"/>
      <c r="G1411" s="80"/>
    </row>
    <row r="1412" s="67" customFormat="1" spans="5:7">
      <c r="E1412" s="80"/>
      <c r="F1412" s="80"/>
      <c r="G1412" s="80"/>
    </row>
    <row r="1413" s="67" customFormat="1" spans="5:7">
      <c r="E1413" s="80"/>
      <c r="F1413" s="80"/>
      <c r="G1413" s="80"/>
    </row>
    <row r="1414" s="67" customFormat="1" spans="5:7">
      <c r="E1414" s="80"/>
      <c r="F1414" s="80"/>
      <c r="G1414" s="80"/>
    </row>
    <row r="1415" s="67" customFormat="1" spans="5:7">
      <c r="E1415" s="80"/>
      <c r="F1415" s="80"/>
      <c r="G1415" s="80"/>
    </row>
    <row r="1416" s="67" customFormat="1" spans="5:7">
      <c r="E1416" s="80"/>
      <c r="F1416" s="80"/>
      <c r="G1416" s="80"/>
    </row>
    <row r="1417" s="67" customFormat="1" spans="5:7">
      <c r="E1417" s="80"/>
      <c r="F1417" s="80"/>
      <c r="G1417" s="80"/>
    </row>
    <row r="1418" s="67" customFormat="1" spans="5:7">
      <c r="E1418" s="80"/>
      <c r="F1418" s="80"/>
      <c r="G1418" s="80"/>
    </row>
    <row r="1419" s="67" customFormat="1" spans="5:7">
      <c r="E1419" s="80"/>
      <c r="F1419" s="80"/>
      <c r="G1419" s="80"/>
    </row>
    <row r="1420" s="67" customFormat="1" spans="5:7">
      <c r="E1420" s="80"/>
      <c r="F1420" s="80"/>
      <c r="G1420" s="80"/>
    </row>
    <row r="1421" s="67" customFormat="1" spans="5:7">
      <c r="E1421" s="80"/>
      <c r="F1421" s="80"/>
      <c r="G1421" s="80"/>
    </row>
    <row r="1422" s="67" customFormat="1" spans="5:7">
      <c r="E1422" s="80"/>
      <c r="F1422" s="80"/>
      <c r="G1422" s="80"/>
    </row>
    <row r="1423" s="67" customFormat="1" spans="5:7">
      <c r="E1423" s="80"/>
      <c r="F1423" s="80"/>
      <c r="G1423" s="80"/>
    </row>
    <row r="1424" s="67" customFormat="1" spans="5:7">
      <c r="E1424" s="80"/>
      <c r="F1424" s="80"/>
      <c r="G1424" s="80"/>
    </row>
    <row r="1425" s="67" customFormat="1" spans="5:7">
      <c r="E1425" s="80"/>
      <c r="F1425" s="80"/>
      <c r="G1425" s="80"/>
    </row>
    <row r="1426" s="67" customFormat="1" spans="5:7">
      <c r="E1426" s="80"/>
      <c r="F1426" s="80"/>
      <c r="G1426" s="80"/>
    </row>
    <row r="1427" s="67" customFormat="1" spans="5:7">
      <c r="E1427" s="80"/>
      <c r="F1427" s="80"/>
      <c r="G1427" s="80"/>
    </row>
    <row r="1428" s="67" customFormat="1" spans="5:7">
      <c r="E1428" s="80"/>
      <c r="F1428" s="80"/>
      <c r="G1428" s="80"/>
    </row>
    <row r="1429" s="67" customFormat="1" spans="5:7">
      <c r="E1429" s="80"/>
      <c r="F1429" s="80"/>
      <c r="G1429" s="80"/>
    </row>
    <row r="1430" s="67" customFormat="1" spans="5:7">
      <c r="E1430" s="80"/>
      <c r="F1430" s="80"/>
      <c r="G1430" s="80"/>
    </row>
    <row r="1431" s="67" customFormat="1" spans="5:7">
      <c r="E1431" s="80"/>
      <c r="F1431" s="80"/>
      <c r="G1431" s="80"/>
    </row>
    <row r="1432" s="67" customFormat="1" spans="5:7">
      <c r="E1432" s="80"/>
      <c r="F1432" s="80"/>
      <c r="G1432" s="80"/>
    </row>
    <row r="1433" s="67" customFormat="1" spans="5:7">
      <c r="E1433" s="80"/>
      <c r="F1433" s="80"/>
      <c r="G1433" s="80"/>
    </row>
    <row r="1434" s="67" customFormat="1" spans="5:7">
      <c r="E1434" s="80"/>
      <c r="F1434" s="80"/>
      <c r="G1434" s="80"/>
    </row>
    <row r="1435" s="67" customFormat="1" spans="5:7">
      <c r="E1435" s="80"/>
      <c r="F1435" s="80"/>
      <c r="G1435" s="80"/>
    </row>
    <row r="1436" s="67" customFormat="1" spans="5:7">
      <c r="E1436" s="80"/>
      <c r="F1436" s="80"/>
      <c r="G1436" s="80"/>
    </row>
    <row r="1437" s="67" customFormat="1" spans="5:7">
      <c r="E1437" s="80"/>
      <c r="F1437" s="80"/>
      <c r="G1437" s="80"/>
    </row>
    <row r="1438" s="67" customFormat="1" spans="5:7">
      <c r="E1438" s="80"/>
      <c r="F1438" s="80"/>
      <c r="G1438" s="80"/>
    </row>
    <row r="1439" s="67" customFormat="1" spans="5:7">
      <c r="E1439" s="80"/>
      <c r="F1439" s="80"/>
      <c r="G1439" s="80"/>
    </row>
    <row r="1440" s="67" customFormat="1" spans="5:7">
      <c r="E1440" s="80"/>
      <c r="F1440" s="80"/>
      <c r="G1440" s="80"/>
    </row>
    <row r="1441" s="67" customFormat="1" spans="5:7">
      <c r="E1441" s="80"/>
      <c r="F1441" s="80"/>
      <c r="G1441" s="80"/>
    </row>
    <row r="1442" s="67" customFormat="1" spans="5:7">
      <c r="E1442" s="80"/>
      <c r="F1442" s="80"/>
      <c r="G1442" s="80"/>
    </row>
    <row r="1443" s="67" customFormat="1" spans="5:7">
      <c r="E1443" s="80"/>
      <c r="F1443" s="80"/>
      <c r="G1443" s="80"/>
    </row>
    <row r="1444" s="67" customFormat="1" spans="5:7">
      <c r="E1444" s="80"/>
      <c r="F1444" s="80"/>
      <c r="G1444" s="80"/>
    </row>
    <row r="1445" s="67" customFormat="1" spans="5:7">
      <c r="E1445" s="80"/>
      <c r="F1445" s="80"/>
      <c r="G1445" s="80"/>
    </row>
    <row r="1446" s="67" customFormat="1" spans="5:7">
      <c r="E1446" s="80"/>
      <c r="F1446" s="80"/>
      <c r="G1446" s="80"/>
    </row>
    <row r="1447" s="67" customFormat="1" spans="5:7">
      <c r="E1447" s="80"/>
      <c r="F1447" s="80"/>
      <c r="G1447" s="80"/>
    </row>
    <row r="1448" s="67" customFormat="1" spans="5:7">
      <c r="E1448" s="80"/>
      <c r="F1448" s="80"/>
      <c r="G1448" s="80"/>
    </row>
    <row r="1449" s="67" customFormat="1" spans="5:7">
      <c r="E1449" s="80"/>
      <c r="F1449" s="80"/>
      <c r="G1449" s="80"/>
    </row>
    <row r="1450" s="67" customFormat="1" spans="5:7">
      <c r="E1450" s="80"/>
      <c r="F1450" s="80"/>
      <c r="G1450" s="80"/>
    </row>
    <row r="1451" s="67" customFormat="1" spans="5:7">
      <c r="E1451" s="80"/>
      <c r="F1451" s="80"/>
      <c r="G1451" s="80"/>
    </row>
    <row r="1452" s="67" customFormat="1" spans="5:7">
      <c r="E1452" s="80"/>
      <c r="F1452" s="80"/>
      <c r="G1452" s="80"/>
    </row>
    <row r="1453" s="67" customFormat="1" spans="5:7">
      <c r="E1453" s="80"/>
      <c r="F1453" s="80"/>
      <c r="G1453" s="80"/>
    </row>
    <row r="1454" s="67" customFormat="1" spans="5:7">
      <c r="E1454" s="80"/>
      <c r="F1454" s="80"/>
      <c r="G1454" s="80"/>
    </row>
    <row r="1455" s="67" customFormat="1" spans="5:7">
      <c r="E1455" s="80"/>
      <c r="F1455" s="80"/>
      <c r="G1455" s="80"/>
    </row>
    <row r="1456" s="67" customFormat="1" spans="5:7">
      <c r="E1456" s="80"/>
      <c r="F1456" s="80"/>
      <c r="G1456" s="80"/>
    </row>
    <row r="1457" s="67" customFormat="1" spans="5:7">
      <c r="E1457" s="80"/>
      <c r="F1457" s="80"/>
      <c r="G1457" s="80"/>
    </row>
    <row r="1458" s="67" customFormat="1" spans="5:7">
      <c r="E1458" s="80"/>
      <c r="F1458" s="80"/>
      <c r="G1458" s="80"/>
    </row>
    <row r="1459" s="67" customFormat="1" spans="5:7">
      <c r="E1459" s="80"/>
      <c r="F1459" s="80"/>
      <c r="G1459" s="80"/>
    </row>
    <row r="1460" s="67" customFormat="1" spans="5:7">
      <c r="E1460" s="80"/>
      <c r="F1460" s="80"/>
      <c r="G1460" s="80"/>
    </row>
    <row r="1461" s="67" customFormat="1" spans="5:7">
      <c r="E1461" s="80"/>
      <c r="F1461" s="80"/>
      <c r="G1461" s="80"/>
    </row>
    <row r="1462" s="67" customFormat="1" spans="5:7">
      <c r="E1462" s="80"/>
      <c r="F1462" s="80"/>
      <c r="G1462" s="80"/>
    </row>
    <row r="1463" s="67" customFormat="1" spans="5:7">
      <c r="E1463" s="80"/>
      <c r="F1463" s="80"/>
      <c r="G1463" s="80"/>
    </row>
    <row r="1464" s="67" customFormat="1" spans="5:7">
      <c r="E1464" s="80"/>
      <c r="F1464" s="80"/>
      <c r="G1464" s="80"/>
    </row>
    <row r="1465" s="67" customFormat="1" spans="5:7">
      <c r="E1465" s="80"/>
      <c r="F1465" s="80"/>
      <c r="G1465" s="80"/>
    </row>
    <row r="1466" s="67" customFormat="1" spans="5:7">
      <c r="E1466" s="80"/>
      <c r="F1466" s="80"/>
      <c r="G1466" s="80"/>
    </row>
    <row r="1467" s="67" customFormat="1" spans="5:7">
      <c r="E1467" s="80"/>
      <c r="F1467" s="80"/>
      <c r="G1467" s="80"/>
    </row>
    <row r="1468" s="67" customFormat="1" spans="5:7">
      <c r="E1468" s="80"/>
      <c r="F1468" s="80"/>
      <c r="G1468" s="80"/>
    </row>
    <row r="1469" s="67" customFormat="1" spans="5:7">
      <c r="E1469" s="80"/>
      <c r="F1469" s="80"/>
      <c r="G1469" s="80"/>
    </row>
    <row r="1470" s="67" customFormat="1" spans="5:7">
      <c r="E1470" s="80"/>
      <c r="F1470" s="80"/>
      <c r="G1470" s="80"/>
    </row>
    <row r="1471" s="67" customFormat="1" spans="5:7">
      <c r="E1471" s="80"/>
      <c r="F1471" s="80"/>
      <c r="G1471" s="80"/>
    </row>
    <row r="1472" s="67" customFormat="1" spans="5:7">
      <c r="E1472" s="80"/>
      <c r="F1472" s="80"/>
      <c r="G1472" s="80"/>
    </row>
    <row r="1473" s="67" customFormat="1" spans="5:7">
      <c r="E1473" s="80"/>
      <c r="F1473" s="80"/>
      <c r="G1473" s="80"/>
    </row>
    <row r="1474" s="67" customFormat="1" spans="5:7">
      <c r="E1474" s="80"/>
      <c r="F1474" s="80"/>
      <c r="G1474" s="80"/>
    </row>
    <row r="1475" s="67" customFormat="1" spans="5:7">
      <c r="E1475" s="80"/>
      <c r="F1475" s="80"/>
      <c r="G1475" s="80"/>
    </row>
    <row r="1476" s="67" customFormat="1" spans="5:7">
      <c r="E1476" s="80"/>
      <c r="F1476" s="80"/>
      <c r="G1476" s="80"/>
    </row>
    <row r="1477" s="67" customFormat="1" spans="5:7">
      <c r="E1477" s="80"/>
      <c r="F1477" s="80"/>
      <c r="G1477" s="80"/>
    </row>
    <row r="1478" s="67" customFormat="1" spans="5:7">
      <c r="E1478" s="80"/>
      <c r="F1478" s="80"/>
      <c r="G1478" s="80"/>
    </row>
    <row r="1479" s="67" customFormat="1" spans="5:7">
      <c r="E1479" s="80"/>
      <c r="F1479" s="80"/>
      <c r="G1479" s="80"/>
    </row>
    <row r="1480" s="67" customFormat="1" spans="5:7">
      <c r="E1480" s="80"/>
      <c r="F1480" s="80"/>
      <c r="G1480" s="80"/>
    </row>
    <row r="1481" s="67" customFormat="1" spans="5:7">
      <c r="E1481" s="80"/>
      <c r="F1481" s="80"/>
      <c r="G1481" s="80"/>
    </row>
    <row r="1482" s="67" customFormat="1" spans="5:7">
      <c r="E1482" s="80"/>
      <c r="F1482" s="80"/>
      <c r="G1482" s="80"/>
    </row>
    <row r="1483" s="67" customFormat="1" spans="5:7">
      <c r="E1483" s="80"/>
      <c r="F1483" s="80"/>
      <c r="G1483" s="80"/>
    </row>
    <row r="1484" s="67" customFormat="1" spans="5:7">
      <c r="E1484" s="80"/>
      <c r="F1484" s="80"/>
      <c r="G1484" s="80"/>
    </row>
    <row r="1485" s="67" customFormat="1" spans="5:7">
      <c r="E1485" s="80"/>
      <c r="F1485" s="80"/>
      <c r="G1485" s="80"/>
    </row>
    <row r="1486" s="67" customFormat="1" spans="5:7">
      <c r="E1486" s="80"/>
      <c r="F1486" s="80"/>
      <c r="G1486" s="80"/>
    </row>
    <row r="1487" s="67" customFormat="1" spans="5:7">
      <c r="E1487" s="80"/>
      <c r="F1487" s="80"/>
      <c r="G1487" s="80"/>
    </row>
    <row r="1488" s="67" customFormat="1" spans="5:7">
      <c r="E1488" s="80"/>
      <c r="F1488" s="80"/>
      <c r="G1488" s="80"/>
    </row>
    <row r="1489" s="67" customFormat="1" spans="5:7">
      <c r="E1489" s="80"/>
      <c r="F1489" s="80"/>
      <c r="G1489" s="80"/>
    </row>
    <row r="1490" s="67" customFormat="1" spans="5:7">
      <c r="E1490" s="80"/>
      <c r="F1490" s="80"/>
      <c r="G1490" s="80"/>
    </row>
    <row r="1491" s="67" customFormat="1" spans="5:7">
      <c r="E1491" s="80"/>
      <c r="F1491" s="80"/>
      <c r="G1491" s="80"/>
    </row>
    <row r="1492" s="67" customFormat="1" spans="5:7">
      <c r="E1492" s="80"/>
      <c r="F1492" s="80"/>
      <c r="G1492" s="80"/>
    </row>
    <row r="1493" s="67" customFormat="1" spans="5:7">
      <c r="E1493" s="80"/>
      <c r="F1493" s="80"/>
      <c r="G1493" s="80"/>
    </row>
    <row r="1494" s="67" customFormat="1" spans="5:7">
      <c r="E1494" s="80"/>
      <c r="F1494" s="80"/>
      <c r="G1494" s="80"/>
    </row>
    <row r="1495" s="67" customFormat="1" spans="5:7">
      <c r="E1495" s="80"/>
      <c r="F1495" s="80"/>
      <c r="G1495" s="80"/>
    </row>
    <row r="1496" s="67" customFormat="1" spans="5:7">
      <c r="E1496" s="80"/>
      <c r="F1496" s="80"/>
      <c r="G1496" s="80"/>
    </row>
    <row r="1497" s="67" customFormat="1" spans="5:7">
      <c r="E1497" s="80"/>
      <c r="F1497" s="80"/>
      <c r="G1497" s="80"/>
    </row>
    <row r="1498" s="67" customFormat="1" spans="5:7">
      <c r="E1498" s="80"/>
      <c r="F1498" s="80"/>
      <c r="G1498" s="80"/>
    </row>
    <row r="1499" s="67" customFormat="1" spans="5:7">
      <c r="E1499" s="80"/>
      <c r="F1499" s="80"/>
      <c r="G1499" s="80"/>
    </row>
    <row r="1500" s="67" customFormat="1" spans="5:7">
      <c r="E1500" s="80"/>
      <c r="F1500" s="80"/>
      <c r="G1500" s="80"/>
    </row>
    <row r="1501" s="67" customFormat="1" spans="5:7">
      <c r="E1501" s="80"/>
      <c r="F1501" s="80"/>
      <c r="G1501" s="80"/>
    </row>
    <row r="1502" s="67" customFormat="1" spans="5:7">
      <c r="E1502" s="80"/>
      <c r="F1502" s="80"/>
      <c r="G1502" s="80"/>
    </row>
    <row r="1503" s="67" customFormat="1" spans="5:7">
      <c r="E1503" s="80"/>
      <c r="F1503" s="80"/>
      <c r="G1503" s="80"/>
    </row>
    <row r="1504" s="67" customFormat="1" spans="5:7">
      <c r="E1504" s="80"/>
      <c r="F1504" s="80"/>
      <c r="G1504" s="80"/>
    </row>
    <row r="1505" s="67" customFormat="1" spans="5:7">
      <c r="E1505" s="80"/>
      <c r="F1505" s="80"/>
      <c r="G1505" s="80"/>
    </row>
    <row r="1506" s="67" customFormat="1" spans="5:7">
      <c r="E1506" s="80"/>
      <c r="F1506" s="80"/>
      <c r="G1506" s="80"/>
    </row>
    <row r="1507" s="67" customFormat="1" spans="5:7">
      <c r="E1507" s="80"/>
      <c r="F1507" s="80"/>
      <c r="G1507" s="80"/>
    </row>
    <row r="1508" s="67" customFormat="1" spans="5:7">
      <c r="E1508" s="80"/>
      <c r="F1508" s="80"/>
      <c r="G1508" s="80"/>
    </row>
    <row r="1509" s="67" customFormat="1" spans="5:7">
      <c r="E1509" s="80"/>
      <c r="F1509" s="80"/>
      <c r="G1509" s="80"/>
    </row>
    <row r="1510" s="67" customFormat="1" spans="5:7">
      <c r="E1510" s="80"/>
      <c r="F1510" s="80"/>
      <c r="G1510" s="80"/>
    </row>
    <row r="1511" s="67" customFormat="1" spans="5:7">
      <c r="E1511" s="80"/>
      <c r="F1511" s="80"/>
      <c r="G1511" s="80"/>
    </row>
    <row r="1512" s="67" customFormat="1" spans="5:7">
      <c r="E1512" s="80"/>
      <c r="F1512" s="80"/>
      <c r="G1512" s="80"/>
    </row>
    <row r="1513" s="67" customFormat="1" spans="5:7">
      <c r="E1513" s="80"/>
      <c r="F1513" s="80"/>
      <c r="G1513" s="80"/>
    </row>
    <row r="1514" s="67" customFormat="1" spans="5:7">
      <c r="E1514" s="80"/>
      <c r="F1514" s="80"/>
      <c r="G1514" s="80"/>
    </row>
    <row r="1515" s="67" customFormat="1" spans="5:7">
      <c r="E1515" s="80"/>
      <c r="F1515" s="80"/>
      <c r="G1515" s="80"/>
    </row>
    <row r="1516" s="67" customFormat="1" spans="5:7">
      <c r="E1516" s="80"/>
      <c r="F1516" s="80"/>
      <c r="G1516" s="80"/>
    </row>
    <row r="1517" s="67" customFormat="1" spans="5:7">
      <c r="E1517" s="80"/>
      <c r="F1517" s="80"/>
      <c r="G1517" s="80"/>
    </row>
    <row r="1518" s="67" customFormat="1" spans="5:7">
      <c r="E1518" s="80"/>
      <c r="F1518" s="80"/>
      <c r="G1518" s="80"/>
    </row>
    <row r="1519" s="67" customFormat="1" spans="5:7">
      <c r="E1519" s="80"/>
      <c r="F1519" s="80"/>
      <c r="G1519" s="80"/>
    </row>
    <row r="1520" s="67" customFormat="1" spans="5:7">
      <c r="E1520" s="80"/>
      <c r="F1520" s="80"/>
      <c r="G1520" s="80"/>
    </row>
    <row r="1521" s="67" customFormat="1" spans="5:7">
      <c r="E1521" s="80"/>
      <c r="F1521" s="80"/>
      <c r="G1521" s="80"/>
    </row>
    <row r="1522" s="67" customFormat="1" spans="5:7">
      <c r="E1522" s="80"/>
      <c r="F1522" s="80"/>
      <c r="G1522" s="80"/>
    </row>
    <row r="1523" s="67" customFormat="1" spans="5:7">
      <c r="E1523" s="80"/>
      <c r="F1523" s="80"/>
      <c r="G1523" s="80"/>
    </row>
    <row r="1524" s="67" customFormat="1" spans="5:7">
      <c r="E1524" s="80"/>
      <c r="F1524" s="80"/>
      <c r="G1524" s="80"/>
    </row>
    <row r="1525" s="67" customFormat="1" spans="5:7">
      <c r="E1525" s="80"/>
      <c r="F1525" s="80"/>
      <c r="G1525" s="80"/>
    </row>
    <row r="1526" s="67" customFormat="1" spans="5:7">
      <c r="E1526" s="80"/>
      <c r="F1526" s="80"/>
      <c r="G1526" s="80"/>
    </row>
    <row r="1527" s="67" customFormat="1" spans="5:7">
      <c r="E1527" s="80"/>
      <c r="F1527" s="80"/>
      <c r="G1527" s="80"/>
    </row>
    <row r="1528" s="67" customFormat="1" spans="5:7">
      <c r="E1528" s="80"/>
      <c r="F1528" s="80"/>
      <c r="G1528" s="80"/>
    </row>
    <row r="1529" s="67" customFormat="1" spans="5:7">
      <c r="E1529" s="80"/>
      <c r="F1529" s="80"/>
      <c r="G1529" s="80"/>
    </row>
    <row r="1530" s="67" customFormat="1" spans="5:7">
      <c r="E1530" s="80"/>
      <c r="F1530" s="80"/>
      <c r="G1530" s="80"/>
    </row>
    <row r="1531" s="67" customFormat="1" spans="5:7">
      <c r="E1531" s="80"/>
      <c r="F1531" s="80"/>
      <c r="G1531" s="80"/>
    </row>
    <row r="1532" s="67" customFormat="1" spans="5:7">
      <c r="E1532" s="80"/>
      <c r="F1532" s="80"/>
      <c r="G1532" s="80"/>
    </row>
    <row r="1533" s="67" customFormat="1" spans="5:7">
      <c r="E1533" s="80"/>
      <c r="F1533" s="80"/>
      <c r="G1533" s="80"/>
    </row>
    <row r="1534" s="67" customFormat="1" spans="5:7">
      <c r="E1534" s="80"/>
      <c r="F1534" s="80"/>
      <c r="G1534" s="80"/>
    </row>
    <row r="1535" s="67" customFormat="1" spans="5:7">
      <c r="E1535" s="80"/>
      <c r="F1535" s="80"/>
      <c r="G1535" s="80"/>
    </row>
    <row r="1536" s="67" customFormat="1" spans="5:7">
      <c r="E1536" s="80"/>
      <c r="F1536" s="80"/>
      <c r="G1536" s="80"/>
    </row>
    <row r="1537" s="67" customFormat="1" spans="5:7">
      <c r="E1537" s="80"/>
      <c r="F1537" s="80"/>
      <c r="G1537" s="80"/>
    </row>
    <row r="1538" s="67" customFormat="1" spans="5:7">
      <c r="E1538" s="80"/>
      <c r="F1538" s="80"/>
      <c r="G1538" s="80"/>
    </row>
    <row r="1539" s="67" customFormat="1" spans="5:7">
      <c r="E1539" s="80"/>
      <c r="F1539" s="80"/>
      <c r="G1539" s="80"/>
    </row>
    <row r="1540" s="67" customFormat="1" spans="5:7">
      <c r="E1540" s="80"/>
      <c r="F1540" s="80"/>
      <c r="G1540" s="80"/>
    </row>
    <row r="1541" s="67" customFormat="1" spans="5:7">
      <c r="E1541" s="80"/>
      <c r="F1541" s="80"/>
      <c r="G1541" s="80"/>
    </row>
    <row r="1542" s="67" customFormat="1" spans="5:7">
      <c r="E1542" s="80"/>
      <c r="F1542" s="80"/>
      <c r="G1542" s="80"/>
    </row>
    <row r="1543" s="67" customFormat="1" spans="5:7">
      <c r="E1543" s="80"/>
      <c r="F1543" s="80"/>
      <c r="G1543" s="80"/>
    </row>
    <row r="1544" s="67" customFormat="1" spans="5:7">
      <c r="E1544" s="80"/>
      <c r="F1544" s="80"/>
      <c r="G1544" s="80"/>
    </row>
    <row r="1545" s="67" customFormat="1" spans="5:7">
      <c r="E1545" s="80"/>
      <c r="F1545" s="80"/>
      <c r="G1545" s="80"/>
    </row>
    <row r="1546" s="67" customFormat="1" spans="5:7">
      <c r="E1546" s="80"/>
      <c r="F1546" s="80"/>
      <c r="G1546" s="80"/>
    </row>
    <row r="1547" s="67" customFormat="1" spans="5:7">
      <c r="E1547" s="80"/>
      <c r="F1547" s="80"/>
      <c r="G1547" s="80"/>
    </row>
    <row r="1548" s="67" customFormat="1" spans="5:7">
      <c r="E1548" s="80"/>
      <c r="F1548" s="80"/>
      <c r="G1548" s="80"/>
    </row>
    <row r="1549" s="67" customFormat="1" spans="5:7">
      <c r="E1549" s="80"/>
      <c r="F1549" s="80"/>
      <c r="G1549" s="80"/>
    </row>
    <row r="1550" s="67" customFormat="1" spans="5:7">
      <c r="E1550" s="80"/>
      <c r="F1550" s="80"/>
      <c r="G1550" s="80"/>
    </row>
    <row r="1551" s="67" customFormat="1" spans="5:7">
      <c r="E1551" s="80"/>
      <c r="F1551" s="80"/>
      <c r="G1551" s="80"/>
    </row>
    <row r="1552" s="67" customFormat="1" spans="5:7">
      <c r="E1552" s="80"/>
      <c r="F1552" s="80"/>
      <c r="G1552" s="80"/>
    </row>
    <row r="1553" s="67" customFormat="1" spans="5:7">
      <c r="E1553" s="80"/>
      <c r="F1553" s="80"/>
      <c r="G1553" s="80"/>
    </row>
    <row r="1554" s="67" customFormat="1" spans="5:7">
      <c r="E1554" s="80"/>
      <c r="F1554" s="80"/>
      <c r="G1554" s="80"/>
    </row>
    <row r="1555" s="67" customFormat="1" spans="5:7">
      <c r="E1555" s="80"/>
      <c r="F1555" s="80"/>
      <c r="G1555" s="80"/>
    </row>
    <row r="1556" s="67" customFormat="1" spans="5:7">
      <c r="E1556" s="80"/>
      <c r="F1556" s="80"/>
      <c r="G1556" s="80"/>
    </row>
    <row r="1557" s="67" customFormat="1" spans="5:7">
      <c r="E1557" s="80"/>
      <c r="F1557" s="80"/>
      <c r="G1557" s="80"/>
    </row>
    <row r="1558" s="67" customFormat="1" spans="5:7">
      <c r="E1558" s="80"/>
      <c r="F1558" s="80"/>
      <c r="G1558" s="80"/>
    </row>
    <row r="1559" s="67" customFormat="1" spans="5:7">
      <c r="E1559" s="80"/>
      <c r="F1559" s="80"/>
      <c r="G1559" s="80"/>
    </row>
    <row r="1560" s="67" customFormat="1" spans="5:7">
      <c r="E1560" s="80"/>
      <c r="F1560" s="80"/>
      <c r="G1560" s="80"/>
    </row>
    <row r="1561" s="67" customFormat="1" spans="5:7">
      <c r="E1561" s="80"/>
      <c r="F1561" s="80"/>
      <c r="G1561" s="80"/>
    </row>
    <row r="1562" s="67" customFormat="1" spans="5:7">
      <c r="E1562" s="80"/>
      <c r="F1562" s="80"/>
      <c r="G1562" s="80"/>
    </row>
    <row r="1563" s="67" customFormat="1" spans="5:7">
      <c r="E1563" s="80"/>
      <c r="F1563" s="80"/>
      <c r="G1563" s="80"/>
    </row>
    <row r="1564" s="67" customFormat="1" spans="5:7">
      <c r="E1564" s="80"/>
      <c r="F1564" s="80"/>
      <c r="G1564" s="80"/>
    </row>
    <row r="1565" s="67" customFormat="1" spans="5:7">
      <c r="E1565" s="80"/>
      <c r="F1565" s="80"/>
      <c r="G1565" s="80"/>
    </row>
    <row r="1566" s="67" customFormat="1" spans="5:7">
      <c r="E1566" s="80"/>
      <c r="F1566" s="80"/>
      <c r="G1566" s="80"/>
    </row>
    <row r="1567" s="67" customFormat="1" spans="5:7">
      <c r="E1567" s="80"/>
      <c r="F1567" s="80"/>
      <c r="G1567" s="80"/>
    </row>
    <row r="1568" s="67" customFormat="1" spans="5:7">
      <c r="E1568" s="80"/>
      <c r="F1568" s="80"/>
      <c r="G1568" s="80"/>
    </row>
    <row r="1569" s="67" customFormat="1" spans="5:7">
      <c r="E1569" s="80"/>
      <c r="F1569" s="80"/>
      <c r="G1569" s="80"/>
    </row>
    <row r="1570" s="67" customFormat="1" spans="5:7">
      <c r="E1570" s="80"/>
      <c r="F1570" s="80"/>
      <c r="G1570" s="80"/>
    </row>
    <row r="1571" s="67" customFormat="1" spans="5:7">
      <c r="E1571" s="80"/>
      <c r="F1571" s="80"/>
      <c r="G1571" s="80"/>
    </row>
    <row r="1572" s="67" customFormat="1" spans="5:7">
      <c r="E1572" s="80"/>
      <c r="F1572" s="80"/>
      <c r="G1572" s="80"/>
    </row>
    <row r="1573" s="67" customFormat="1" spans="5:7">
      <c r="E1573" s="80"/>
      <c r="F1573" s="80"/>
      <c r="G1573" s="80"/>
    </row>
    <row r="1574" s="67" customFormat="1" spans="5:7">
      <c r="E1574" s="80"/>
      <c r="F1574" s="80"/>
      <c r="G1574" s="80"/>
    </row>
    <row r="1575" s="67" customFormat="1" spans="5:7">
      <c r="E1575" s="80"/>
      <c r="F1575" s="80"/>
      <c r="G1575" s="80"/>
    </row>
    <row r="1576" s="67" customFormat="1" spans="5:7">
      <c r="E1576" s="80"/>
      <c r="F1576" s="80"/>
      <c r="G1576" s="80"/>
    </row>
    <row r="1577" s="67" customFormat="1" spans="5:7">
      <c r="E1577" s="80"/>
      <c r="F1577" s="80"/>
      <c r="G1577" s="80"/>
    </row>
    <row r="1578" s="67" customFormat="1" spans="5:7">
      <c r="E1578" s="80"/>
      <c r="F1578" s="80"/>
      <c r="G1578" s="80"/>
    </row>
    <row r="1579" s="67" customFormat="1" spans="5:7">
      <c r="E1579" s="80"/>
      <c r="F1579" s="80"/>
      <c r="G1579" s="80"/>
    </row>
    <row r="1580" s="67" customFormat="1" spans="5:7">
      <c r="E1580" s="80"/>
      <c r="F1580" s="80"/>
      <c r="G1580" s="80"/>
    </row>
    <row r="1581" s="67" customFormat="1" spans="5:7">
      <c r="E1581" s="80"/>
      <c r="F1581" s="80"/>
      <c r="G1581" s="80"/>
    </row>
    <row r="1582" s="67" customFormat="1" spans="5:7">
      <c r="E1582" s="80"/>
      <c r="F1582" s="80"/>
      <c r="G1582" s="80"/>
    </row>
    <row r="1583" s="67" customFormat="1" spans="5:7">
      <c r="E1583" s="80"/>
      <c r="F1583" s="80"/>
      <c r="G1583" s="80"/>
    </row>
    <row r="1584" s="67" customFormat="1" spans="5:7">
      <c r="E1584" s="80"/>
      <c r="F1584" s="80"/>
      <c r="G1584" s="80"/>
    </row>
    <row r="1585" s="67" customFormat="1" spans="5:7">
      <c r="E1585" s="80"/>
      <c r="F1585" s="80"/>
      <c r="G1585" s="80"/>
    </row>
    <row r="1586" s="67" customFormat="1" spans="5:7">
      <c r="E1586" s="80"/>
      <c r="F1586" s="80"/>
      <c r="G1586" s="80"/>
    </row>
    <row r="1587" s="67" customFormat="1" spans="5:7">
      <c r="E1587" s="80"/>
      <c r="F1587" s="80"/>
      <c r="G1587" s="80"/>
    </row>
    <row r="1588" s="67" customFormat="1" spans="5:7">
      <c r="E1588" s="80"/>
      <c r="F1588" s="80"/>
      <c r="G1588" s="80"/>
    </row>
    <row r="1589" s="67" customFormat="1" spans="5:7">
      <c r="E1589" s="80"/>
      <c r="F1589" s="80"/>
      <c r="G1589" s="80"/>
    </row>
    <row r="1590" s="67" customFormat="1" spans="5:7">
      <c r="E1590" s="80"/>
      <c r="F1590" s="80"/>
      <c r="G1590" s="80"/>
    </row>
    <row r="1591" s="67" customFormat="1" spans="5:7">
      <c r="E1591" s="80"/>
      <c r="F1591" s="80"/>
      <c r="G1591" s="80"/>
    </row>
    <row r="1592" s="67" customFormat="1" spans="5:7">
      <c r="E1592" s="80"/>
      <c r="F1592" s="80"/>
      <c r="G1592" s="80"/>
    </row>
    <row r="1593" s="67" customFormat="1" spans="5:7">
      <c r="E1593" s="80"/>
      <c r="F1593" s="80"/>
      <c r="G1593" s="80"/>
    </row>
    <row r="1594" s="67" customFormat="1" spans="5:7">
      <c r="E1594" s="80"/>
      <c r="F1594" s="80"/>
      <c r="G1594" s="80"/>
    </row>
    <row r="1595" s="67" customFormat="1" spans="5:7">
      <c r="E1595" s="80"/>
      <c r="F1595" s="80"/>
      <c r="G1595" s="80"/>
    </row>
    <row r="1596" s="67" customFormat="1" spans="5:7">
      <c r="E1596" s="80"/>
      <c r="F1596" s="80"/>
      <c r="G1596" s="80"/>
    </row>
    <row r="1597" s="67" customFormat="1" spans="5:7">
      <c r="E1597" s="80"/>
      <c r="F1597" s="80"/>
      <c r="G1597" s="80"/>
    </row>
    <row r="1598" s="67" customFormat="1" spans="5:7">
      <c r="E1598" s="80"/>
      <c r="F1598" s="80"/>
      <c r="G1598" s="80"/>
    </row>
    <row r="1599" s="67" customFormat="1" spans="5:7">
      <c r="E1599" s="80"/>
      <c r="F1599" s="80"/>
      <c r="G1599" s="80"/>
    </row>
    <row r="1600" s="67" customFormat="1" spans="5:7">
      <c r="E1600" s="80"/>
      <c r="F1600" s="80"/>
      <c r="G1600" s="80"/>
    </row>
    <row r="1601" s="67" customFormat="1" spans="5:7">
      <c r="E1601" s="80"/>
      <c r="F1601" s="80"/>
      <c r="G1601" s="80"/>
    </row>
    <row r="1602" s="67" customFormat="1" spans="5:7">
      <c r="E1602" s="80"/>
      <c r="F1602" s="80"/>
      <c r="G1602" s="80"/>
    </row>
    <row r="1603" s="67" customFormat="1" spans="5:7">
      <c r="E1603" s="80"/>
      <c r="F1603" s="80"/>
      <c r="G1603" s="80"/>
    </row>
    <row r="1604" s="67" customFormat="1" spans="5:7">
      <c r="E1604" s="80"/>
      <c r="F1604" s="80"/>
      <c r="G1604" s="80"/>
    </row>
    <row r="1605" s="67" customFormat="1" spans="5:7">
      <c r="E1605" s="80"/>
      <c r="F1605" s="80"/>
      <c r="G1605" s="80"/>
    </row>
    <row r="1606" s="67" customFormat="1" spans="5:7">
      <c r="E1606" s="80"/>
      <c r="F1606" s="80"/>
      <c r="G1606" s="80"/>
    </row>
    <row r="1607" s="67" customFormat="1" spans="5:7">
      <c r="E1607" s="80"/>
      <c r="F1607" s="80"/>
      <c r="G1607" s="80"/>
    </row>
    <row r="1608" s="67" customFormat="1" spans="5:7">
      <c r="E1608" s="80"/>
      <c r="F1608" s="80"/>
      <c r="G1608" s="80"/>
    </row>
    <row r="1609" s="67" customFormat="1" spans="5:7">
      <c r="E1609" s="80"/>
      <c r="F1609" s="80"/>
      <c r="G1609" s="80"/>
    </row>
    <row r="1610" s="67" customFormat="1" spans="5:7">
      <c r="E1610" s="80"/>
      <c r="F1610" s="80"/>
      <c r="G1610" s="80"/>
    </row>
    <row r="1611" s="67" customFormat="1" spans="5:7">
      <c r="E1611" s="80"/>
      <c r="F1611" s="80"/>
      <c r="G1611" s="80"/>
    </row>
    <row r="1612" s="67" customFormat="1" spans="5:7">
      <c r="E1612" s="80"/>
      <c r="F1612" s="80"/>
      <c r="G1612" s="80"/>
    </row>
    <row r="1613" s="67" customFormat="1" spans="5:7">
      <c r="E1613" s="80"/>
      <c r="F1613" s="80"/>
      <c r="G1613" s="80"/>
    </row>
    <row r="1614" s="67" customFormat="1" spans="5:7">
      <c r="E1614" s="80"/>
      <c r="F1614" s="80"/>
      <c r="G1614" s="80"/>
    </row>
    <row r="1615" s="67" customFormat="1" spans="5:7">
      <c r="E1615" s="80"/>
      <c r="F1615" s="80"/>
      <c r="G1615" s="80"/>
    </row>
    <row r="1616" s="67" customFormat="1" spans="5:7">
      <c r="E1616" s="80"/>
      <c r="F1616" s="80"/>
      <c r="G1616" s="80"/>
    </row>
    <row r="1617" s="67" customFormat="1" spans="5:7">
      <c r="E1617" s="80"/>
      <c r="F1617" s="80"/>
      <c r="G1617" s="80"/>
    </row>
    <row r="1618" s="67" customFormat="1" spans="5:7">
      <c r="E1618" s="80"/>
      <c r="F1618" s="80"/>
      <c r="G1618" s="80"/>
    </row>
    <row r="1619" s="67" customFormat="1" spans="5:7">
      <c r="E1619" s="80"/>
      <c r="F1619" s="80"/>
      <c r="G1619" s="80"/>
    </row>
    <row r="1620" s="67" customFormat="1" spans="5:7">
      <c r="E1620" s="80"/>
      <c r="F1620" s="80"/>
      <c r="G1620" s="80"/>
    </row>
    <row r="1621" s="67" customFormat="1" spans="5:7">
      <c r="E1621" s="80"/>
      <c r="F1621" s="80"/>
      <c r="G1621" s="80"/>
    </row>
    <row r="1622" s="67" customFormat="1" spans="5:7">
      <c r="E1622" s="80"/>
      <c r="F1622" s="80"/>
      <c r="G1622" s="80"/>
    </row>
    <row r="1623" s="67" customFormat="1" spans="5:7">
      <c r="E1623" s="80"/>
      <c r="F1623" s="80"/>
      <c r="G1623" s="80"/>
    </row>
    <row r="1624" s="67" customFormat="1" spans="5:7">
      <c r="E1624" s="80"/>
      <c r="F1624" s="80"/>
      <c r="G1624" s="80"/>
    </row>
    <row r="1625" s="67" customFormat="1" spans="5:7">
      <c r="E1625" s="80"/>
      <c r="F1625" s="80"/>
      <c r="G1625" s="80"/>
    </row>
    <row r="1626" s="67" customFormat="1" spans="5:7">
      <c r="E1626" s="80"/>
      <c r="F1626" s="80"/>
      <c r="G1626" s="80"/>
    </row>
    <row r="1627" s="67" customFormat="1" spans="5:7">
      <c r="E1627" s="80"/>
      <c r="F1627" s="80"/>
      <c r="G1627" s="80"/>
    </row>
    <row r="1628" s="67" customFormat="1" spans="5:7">
      <c r="E1628" s="80"/>
      <c r="F1628" s="80"/>
      <c r="G1628" s="80"/>
    </row>
    <row r="1629" s="67" customFormat="1" spans="5:7">
      <c r="E1629" s="80"/>
      <c r="F1629" s="80"/>
      <c r="G1629" s="80"/>
    </row>
    <row r="1630" s="67" customFormat="1" spans="5:7">
      <c r="E1630" s="80"/>
      <c r="F1630" s="80"/>
      <c r="G1630" s="80"/>
    </row>
    <row r="1631" s="67" customFormat="1" spans="5:7">
      <c r="E1631" s="80"/>
      <c r="F1631" s="80"/>
      <c r="G1631" s="80"/>
    </row>
    <row r="1632" s="67" customFormat="1" spans="5:7">
      <c r="E1632" s="80"/>
      <c r="F1632" s="80"/>
      <c r="G1632" s="80"/>
    </row>
    <row r="1633" s="67" customFormat="1" spans="5:7">
      <c r="E1633" s="80"/>
      <c r="F1633" s="80"/>
      <c r="G1633" s="80"/>
    </row>
    <row r="1634" s="67" customFormat="1" spans="5:7">
      <c r="E1634" s="80"/>
      <c r="F1634" s="80"/>
      <c r="G1634" s="80"/>
    </row>
    <row r="1635" s="67" customFormat="1" spans="5:7">
      <c r="E1635" s="80"/>
      <c r="F1635" s="80"/>
      <c r="G1635" s="80"/>
    </row>
    <row r="1636" s="67" customFormat="1" spans="5:7">
      <c r="E1636" s="80"/>
      <c r="F1636" s="80"/>
      <c r="G1636" s="80"/>
    </row>
    <row r="1637" s="67" customFormat="1" spans="5:7">
      <c r="E1637" s="80"/>
      <c r="F1637" s="80"/>
      <c r="G1637" s="80"/>
    </row>
    <row r="1638" s="67" customFormat="1" spans="5:7">
      <c r="E1638" s="80"/>
      <c r="F1638" s="80"/>
      <c r="G1638" s="80"/>
    </row>
    <row r="1639" s="67" customFormat="1" spans="5:7">
      <c r="E1639" s="80"/>
      <c r="F1639" s="80"/>
      <c r="G1639" s="80"/>
    </row>
    <row r="1640" s="67" customFormat="1" spans="5:7">
      <c r="E1640" s="80"/>
      <c r="F1640" s="80"/>
      <c r="G1640" s="80"/>
    </row>
    <row r="1641" s="67" customFormat="1" spans="5:7">
      <c r="E1641" s="80"/>
      <c r="F1641" s="80"/>
      <c r="G1641" s="80"/>
    </row>
    <row r="1642" s="67" customFormat="1" spans="5:7">
      <c r="E1642" s="80"/>
      <c r="F1642" s="80"/>
      <c r="G1642" s="80"/>
    </row>
    <row r="1643" s="67" customFormat="1" spans="5:7">
      <c r="E1643" s="80"/>
      <c r="F1643" s="80"/>
      <c r="G1643" s="80"/>
    </row>
    <row r="1644" s="67" customFormat="1" spans="5:7">
      <c r="E1644" s="80"/>
      <c r="F1644" s="80"/>
      <c r="G1644" s="80"/>
    </row>
    <row r="1645" s="67" customFormat="1" spans="5:7">
      <c r="E1645" s="80"/>
      <c r="F1645" s="80"/>
      <c r="G1645" s="80"/>
    </row>
    <row r="1646" s="67" customFormat="1" spans="5:7">
      <c r="E1646" s="80"/>
      <c r="F1646" s="80"/>
      <c r="G1646" s="80"/>
    </row>
    <row r="1647" s="67" customFormat="1" spans="5:7">
      <c r="E1647" s="80"/>
      <c r="F1647" s="80"/>
      <c r="G1647" s="80"/>
    </row>
    <row r="1648" s="67" customFormat="1" spans="5:7">
      <c r="E1648" s="80"/>
      <c r="F1648" s="80"/>
      <c r="G1648" s="80"/>
    </row>
    <row r="1649" s="67" customFormat="1" spans="5:7">
      <c r="E1649" s="80"/>
      <c r="F1649" s="80"/>
      <c r="G1649" s="80"/>
    </row>
    <row r="1650" s="67" customFormat="1" spans="5:7">
      <c r="E1650" s="80"/>
      <c r="F1650" s="80"/>
      <c r="G1650" s="80"/>
    </row>
    <row r="1651" s="67" customFormat="1" spans="5:7">
      <c r="E1651" s="80"/>
      <c r="F1651" s="80"/>
      <c r="G1651" s="80"/>
    </row>
    <row r="1652" s="67" customFormat="1" spans="5:7">
      <c r="E1652" s="80"/>
      <c r="F1652" s="80"/>
      <c r="G1652" s="80"/>
    </row>
    <row r="1653" s="67" customFormat="1" spans="5:7">
      <c r="E1653" s="80"/>
      <c r="F1653" s="80"/>
      <c r="G1653" s="80"/>
    </row>
    <row r="1654" s="67" customFormat="1" spans="5:7">
      <c r="E1654" s="80"/>
      <c r="F1654" s="80"/>
      <c r="G1654" s="80"/>
    </row>
    <row r="1655" s="67" customFormat="1" spans="5:7">
      <c r="E1655" s="80"/>
      <c r="F1655" s="80"/>
      <c r="G1655" s="80"/>
    </row>
    <row r="1656" s="67" customFormat="1" spans="5:7">
      <c r="E1656" s="80"/>
      <c r="F1656" s="80"/>
      <c r="G1656" s="80"/>
    </row>
    <row r="1657" s="67" customFormat="1" spans="5:7">
      <c r="E1657" s="80"/>
      <c r="F1657" s="80"/>
      <c r="G1657" s="80"/>
    </row>
    <row r="1658" s="67" customFormat="1" spans="5:7">
      <c r="E1658" s="80"/>
      <c r="F1658" s="80"/>
      <c r="G1658" s="80"/>
    </row>
    <row r="1659" s="67" customFormat="1" spans="5:7">
      <c r="E1659" s="80"/>
      <c r="F1659" s="80"/>
      <c r="G1659" s="80"/>
    </row>
    <row r="1660" s="67" customFormat="1" spans="5:7">
      <c r="E1660" s="80"/>
      <c r="F1660" s="80"/>
      <c r="G1660" s="80"/>
    </row>
    <row r="1661" s="67" customFormat="1" spans="5:7">
      <c r="E1661" s="80"/>
      <c r="F1661" s="80"/>
      <c r="G1661" s="80"/>
    </row>
    <row r="1662" s="67" customFormat="1" spans="5:7">
      <c r="E1662" s="80"/>
      <c r="F1662" s="80"/>
      <c r="G1662" s="80"/>
    </row>
    <row r="1663" s="67" customFormat="1" spans="5:7">
      <c r="E1663" s="80"/>
      <c r="F1663" s="80"/>
      <c r="G1663" s="80"/>
    </row>
    <row r="1664" s="67" customFormat="1" spans="5:7">
      <c r="E1664" s="80"/>
      <c r="F1664" s="80"/>
      <c r="G1664" s="80"/>
    </row>
    <row r="1665" s="67" customFormat="1" spans="5:7">
      <c r="E1665" s="80"/>
      <c r="F1665" s="80"/>
      <c r="G1665" s="80"/>
    </row>
    <row r="1666" s="67" customFormat="1" spans="5:7">
      <c r="E1666" s="80"/>
      <c r="F1666" s="80"/>
      <c r="G1666" s="80"/>
    </row>
    <row r="1667" s="67" customFormat="1" spans="5:7">
      <c r="E1667" s="80"/>
      <c r="F1667" s="80"/>
      <c r="G1667" s="80"/>
    </row>
    <row r="1668" s="67" customFormat="1" spans="5:7">
      <c r="E1668" s="80"/>
      <c r="F1668" s="80"/>
      <c r="G1668" s="80"/>
    </row>
    <row r="1669" s="67" customFormat="1" spans="5:7">
      <c r="E1669" s="80"/>
      <c r="F1669" s="80"/>
      <c r="G1669" s="80"/>
    </row>
    <row r="1670" s="67" customFormat="1" spans="5:7">
      <c r="E1670" s="80"/>
      <c r="F1670" s="80"/>
      <c r="G1670" s="80"/>
    </row>
    <row r="1671" s="67" customFormat="1" spans="5:7">
      <c r="E1671" s="80"/>
      <c r="F1671" s="80"/>
      <c r="G1671" s="80"/>
    </row>
    <row r="1672" s="67" customFormat="1" spans="5:7">
      <c r="E1672" s="80"/>
      <c r="F1672" s="80"/>
      <c r="G1672" s="80"/>
    </row>
    <row r="1673" s="67" customFormat="1" spans="5:7">
      <c r="E1673" s="80"/>
      <c r="F1673" s="80"/>
      <c r="G1673" s="80"/>
    </row>
    <row r="1674" s="67" customFormat="1" spans="5:7">
      <c r="E1674" s="80"/>
      <c r="F1674" s="80"/>
      <c r="G1674" s="80"/>
    </row>
    <row r="1675" s="67" customFormat="1" spans="5:7">
      <c r="E1675" s="80"/>
      <c r="F1675" s="80"/>
      <c r="G1675" s="80"/>
    </row>
    <row r="1676" s="67" customFormat="1" spans="5:7">
      <c r="E1676" s="80"/>
      <c r="F1676" s="80"/>
      <c r="G1676" s="80"/>
    </row>
    <row r="1677" s="67" customFormat="1" spans="5:7">
      <c r="E1677" s="80"/>
      <c r="F1677" s="80"/>
      <c r="G1677" s="80"/>
    </row>
    <row r="1678" s="67" customFormat="1" spans="5:7">
      <c r="E1678" s="80"/>
      <c r="F1678" s="80"/>
      <c r="G1678" s="80"/>
    </row>
    <row r="1679" s="67" customFormat="1" spans="5:7">
      <c r="E1679" s="80"/>
      <c r="F1679" s="80"/>
      <c r="G1679" s="80"/>
    </row>
    <row r="1680" s="67" customFormat="1" spans="5:7">
      <c r="E1680" s="80"/>
      <c r="F1680" s="80"/>
      <c r="G1680" s="80"/>
    </row>
    <row r="1681" s="67" customFormat="1" spans="5:7">
      <c r="E1681" s="80"/>
      <c r="F1681" s="80"/>
      <c r="G1681" s="80"/>
    </row>
    <row r="1682" s="67" customFormat="1" spans="5:7">
      <c r="E1682" s="80"/>
      <c r="F1682" s="80"/>
      <c r="G1682" s="80"/>
    </row>
    <row r="1683" s="67" customFormat="1" spans="5:7">
      <c r="E1683" s="80"/>
      <c r="F1683" s="80"/>
      <c r="G1683" s="80"/>
    </row>
    <row r="1684" s="67" customFormat="1" spans="5:7">
      <c r="E1684" s="80"/>
      <c r="F1684" s="80"/>
      <c r="G1684" s="80"/>
    </row>
    <row r="1685" s="67" customFormat="1" spans="5:7">
      <c r="E1685" s="80"/>
      <c r="F1685" s="80"/>
      <c r="G1685" s="80"/>
    </row>
    <row r="1686" s="67" customFormat="1" spans="5:7">
      <c r="E1686" s="80"/>
      <c r="F1686" s="80"/>
      <c r="G1686" s="80"/>
    </row>
    <row r="1687" s="67" customFormat="1" spans="5:7">
      <c r="E1687" s="80"/>
      <c r="F1687" s="80"/>
      <c r="G1687" s="80"/>
    </row>
    <row r="1688" s="67" customFormat="1" spans="5:7">
      <c r="E1688" s="80"/>
      <c r="F1688" s="80"/>
      <c r="G1688" s="80"/>
    </row>
    <row r="1689" s="67" customFormat="1" spans="5:7">
      <c r="E1689" s="80"/>
      <c r="F1689" s="80"/>
      <c r="G1689" s="80"/>
    </row>
    <row r="1690" s="67" customFormat="1" spans="5:7">
      <c r="E1690" s="80"/>
      <c r="F1690" s="80"/>
      <c r="G1690" s="80"/>
    </row>
    <row r="1691" s="67" customFormat="1" spans="5:7">
      <c r="E1691" s="80"/>
      <c r="F1691" s="80"/>
      <c r="G1691" s="80"/>
    </row>
    <row r="1692" s="67" customFormat="1" spans="5:7">
      <c r="E1692" s="80"/>
      <c r="F1692" s="80"/>
      <c r="G1692" s="80"/>
    </row>
    <row r="1693" s="67" customFormat="1" spans="5:7">
      <c r="E1693" s="80"/>
      <c r="F1693" s="80"/>
      <c r="G1693" s="80"/>
    </row>
    <row r="1694" s="67" customFormat="1" spans="5:7">
      <c r="E1694" s="80"/>
      <c r="F1694" s="80"/>
      <c r="G1694" s="80"/>
    </row>
    <row r="1695" s="67" customFormat="1" spans="5:7">
      <c r="E1695" s="80"/>
      <c r="F1695" s="80"/>
      <c r="G1695" s="80"/>
    </row>
    <row r="1696" s="67" customFormat="1" spans="5:7">
      <c r="E1696" s="80"/>
      <c r="F1696" s="80"/>
      <c r="G1696" s="80"/>
    </row>
    <row r="1697" s="67" customFormat="1" spans="5:7">
      <c r="E1697" s="80"/>
      <c r="F1697" s="80"/>
      <c r="G1697" s="80"/>
    </row>
    <row r="1698" s="67" customFormat="1" spans="5:7">
      <c r="E1698" s="80"/>
      <c r="F1698" s="80"/>
      <c r="G1698" s="80"/>
    </row>
    <row r="1699" s="67" customFormat="1" spans="5:7">
      <c r="E1699" s="80"/>
      <c r="F1699" s="80"/>
      <c r="G1699" s="80"/>
    </row>
    <row r="1700" s="67" customFormat="1" spans="5:7">
      <c r="E1700" s="80"/>
      <c r="F1700" s="80"/>
      <c r="G1700" s="80"/>
    </row>
    <row r="1701" s="67" customFormat="1" spans="5:7">
      <c r="E1701" s="80"/>
      <c r="F1701" s="80"/>
      <c r="G1701" s="80"/>
    </row>
    <row r="1702" s="67" customFormat="1" spans="5:7">
      <c r="E1702" s="80"/>
      <c r="F1702" s="80"/>
      <c r="G1702" s="80"/>
    </row>
    <row r="1703" s="67" customFormat="1" spans="5:7">
      <c r="E1703" s="80"/>
      <c r="F1703" s="80"/>
      <c r="G1703" s="80"/>
    </row>
    <row r="1704" s="67" customFormat="1" spans="5:7">
      <c r="E1704" s="80"/>
      <c r="F1704" s="80"/>
      <c r="G1704" s="80"/>
    </row>
    <row r="1705" s="67" customFormat="1" spans="5:7">
      <c r="E1705" s="80"/>
      <c r="F1705" s="80"/>
      <c r="G1705" s="80"/>
    </row>
    <row r="1706" s="67" customFormat="1" spans="5:7">
      <c r="E1706" s="80"/>
      <c r="F1706" s="80"/>
      <c r="G1706" s="80"/>
    </row>
    <row r="1707" s="67" customFormat="1" spans="5:7">
      <c r="E1707" s="80"/>
      <c r="F1707" s="80"/>
      <c r="G1707" s="80"/>
    </row>
    <row r="1708" s="67" customFormat="1" spans="5:7">
      <c r="E1708" s="80"/>
      <c r="F1708" s="80"/>
      <c r="G1708" s="80"/>
    </row>
    <row r="1709" s="67" customFormat="1" spans="5:7">
      <c r="E1709" s="80"/>
      <c r="F1709" s="80"/>
      <c r="G1709" s="80"/>
    </row>
    <row r="1710" s="67" customFormat="1" spans="5:7">
      <c r="E1710" s="80"/>
      <c r="F1710" s="80"/>
      <c r="G1710" s="80"/>
    </row>
    <row r="1711" s="67" customFormat="1" spans="5:7">
      <c r="E1711" s="80"/>
      <c r="F1711" s="80"/>
      <c r="G1711" s="80"/>
    </row>
    <row r="1712" s="67" customFormat="1" spans="5:7">
      <c r="E1712" s="80"/>
      <c r="F1712" s="80"/>
      <c r="G1712" s="80"/>
    </row>
    <row r="1713" s="67" customFormat="1" spans="5:7">
      <c r="E1713" s="80"/>
      <c r="F1713" s="80"/>
      <c r="G1713" s="80"/>
    </row>
    <row r="1714" s="67" customFormat="1" spans="5:7">
      <c r="E1714" s="80"/>
      <c r="F1714" s="80"/>
      <c r="G1714" s="80"/>
    </row>
    <row r="1715" s="67" customFormat="1" spans="5:7">
      <c r="E1715" s="80"/>
      <c r="F1715" s="80"/>
      <c r="G1715" s="80"/>
    </row>
    <row r="1716" s="67" customFormat="1" spans="5:7">
      <c r="E1716" s="80"/>
      <c r="F1716" s="80"/>
      <c r="G1716" s="80"/>
    </row>
    <row r="1717" s="67" customFormat="1" spans="5:7">
      <c r="E1717" s="80"/>
      <c r="F1717" s="80"/>
      <c r="G1717" s="80"/>
    </row>
    <row r="1718" s="67" customFormat="1" spans="5:7">
      <c r="E1718" s="80"/>
      <c r="F1718" s="80"/>
      <c r="G1718" s="80"/>
    </row>
    <row r="1719" s="67" customFormat="1" spans="5:7">
      <c r="E1719" s="80"/>
      <c r="F1719" s="80"/>
      <c r="G1719" s="80"/>
    </row>
    <row r="1720" s="67" customFormat="1" spans="5:7">
      <c r="E1720" s="80"/>
      <c r="F1720" s="80"/>
      <c r="G1720" s="80"/>
    </row>
    <row r="1721" s="67" customFormat="1" spans="5:7">
      <c r="E1721" s="80"/>
      <c r="F1721" s="80"/>
      <c r="G1721" s="80"/>
    </row>
    <row r="1722" s="67" customFormat="1" spans="5:7">
      <c r="E1722" s="80"/>
      <c r="F1722" s="80"/>
      <c r="G1722" s="80"/>
    </row>
    <row r="1723" s="67" customFormat="1" spans="5:7">
      <c r="E1723" s="80"/>
      <c r="F1723" s="80"/>
      <c r="G1723" s="80"/>
    </row>
    <row r="1724" s="67" customFormat="1" spans="5:7">
      <c r="E1724" s="80"/>
      <c r="F1724" s="80"/>
      <c r="G1724" s="80"/>
    </row>
    <row r="1725" s="67" customFormat="1" spans="5:7">
      <c r="E1725" s="80"/>
      <c r="F1725" s="80"/>
      <c r="G1725" s="80"/>
    </row>
    <row r="1726" s="67" customFormat="1" spans="5:7">
      <c r="E1726" s="80"/>
      <c r="F1726" s="80"/>
      <c r="G1726" s="80"/>
    </row>
    <row r="1727" s="67" customFormat="1" spans="5:7">
      <c r="E1727" s="80"/>
      <c r="F1727" s="80"/>
      <c r="G1727" s="80"/>
    </row>
    <row r="1728" s="67" customFormat="1" spans="5:7">
      <c r="E1728" s="80"/>
      <c r="F1728" s="80"/>
      <c r="G1728" s="80"/>
    </row>
    <row r="1729" s="67" customFormat="1" spans="5:7">
      <c r="E1729" s="80"/>
      <c r="F1729" s="80"/>
      <c r="G1729" s="80"/>
    </row>
    <row r="1730" s="67" customFormat="1" spans="5:7">
      <c r="E1730" s="80"/>
      <c r="F1730" s="80"/>
      <c r="G1730" s="80"/>
    </row>
    <row r="1731" s="67" customFormat="1" spans="5:7">
      <c r="E1731" s="80"/>
      <c r="F1731" s="80"/>
      <c r="G1731" s="80"/>
    </row>
    <row r="1732" s="67" customFormat="1" spans="5:7">
      <c r="E1732" s="80"/>
      <c r="F1732" s="80"/>
      <c r="G1732" s="80"/>
    </row>
    <row r="1733" s="67" customFormat="1" spans="5:7">
      <c r="E1733" s="80"/>
      <c r="F1733" s="80"/>
      <c r="G1733" s="80"/>
    </row>
    <row r="1734" s="67" customFormat="1" spans="5:7">
      <c r="E1734" s="80"/>
      <c r="F1734" s="80"/>
      <c r="G1734" s="80"/>
    </row>
    <row r="1735" s="67" customFormat="1" spans="5:7">
      <c r="E1735" s="80"/>
      <c r="F1735" s="80"/>
      <c r="G1735" s="80"/>
    </row>
    <row r="1736" s="67" customFormat="1" spans="5:7">
      <c r="E1736" s="80"/>
      <c r="F1736" s="80"/>
      <c r="G1736" s="80"/>
    </row>
    <row r="1737" s="67" customFormat="1" spans="5:7">
      <c r="E1737" s="80"/>
      <c r="F1737" s="80"/>
      <c r="G1737" s="80"/>
    </row>
    <row r="1738" s="67" customFormat="1" spans="5:7">
      <c r="E1738" s="80"/>
      <c r="F1738" s="80"/>
      <c r="G1738" s="80"/>
    </row>
    <row r="1739" s="67" customFormat="1" spans="5:7">
      <c r="E1739" s="80"/>
      <c r="F1739" s="80"/>
      <c r="G1739" s="80"/>
    </row>
    <row r="1740" s="67" customFormat="1" spans="5:7">
      <c r="E1740" s="80"/>
      <c r="F1740" s="80"/>
      <c r="G1740" s="80"/>
    </row>
    <row r="1741" s="67" customFormat="1" spans="5:7">
      <c r="E1741" s="80"/>
      <c r="F1741" s="80"/>
      <c r="G1741" s="80"/>
    </row>
    <row r="1742" s="67" customFormat="1" spans="5:7">
      <c r="E1742" s="80"/>
      <c r="F1742" s="80"/>
      <c r="G1742" s="80"/>
    </row>
    <row r="1743" s="67" customFormat="1" spans="5:7">
      <c r="E1743" s="80"/>
      <c r="F1743" s="80"/>
      <c r="G1743" s="80"/>
    </row>
    <row r="1744" s="67" customFormat="1" spans="5:7">
      <c r="E1744" s="80"/>
      <c r="F1744" s="80"/>
      <c r="G1744" s="80"/>
    </row>
    <row r="1745" s="67" customFormat="1" spans="5:7">
      <c r="E1745" s="80"/>
      <c r="F1745" s="80"/>
      <c r="G1745" s="80"/>
    </row>
    <row r="1746" s="67" customFormat="1" spans="5:7">
      <c r="E1746" s="80"/>
      <c r="F1746" s="80"/>
      <c r="G1746" s="80"/>
    </row>
    <row r="1747" s="67" customFormat="1" spans="5:7">
      <c r="E1747" s="80"/>
      <c r="F1747" s="80"/>
      <c r="G1747" s="80"/>
    </row>
    <row r="1748" s="67" customFormat="1" spans="5:7">
      <c r="E1748" s="80"/>
      <c r="F1748" s="80"/>
      <c r="G1748" s="80"/>
    </row>
    <row r="1749" s="67" customFormat="1" spans="5:7">
      <c r="E1749" s="80"/>
      <c r="F1749" s="80"/>
      <c r="G1749" s="80"/>
    </row>
    <row r="1750" s="67" customFormat="1" spans="5:7">
      <c r="E1750" s="80"/>
      <c r="F1750" s="80"/>
      <c r="G1750" s="80"/>
    </row>
    <row r="1751" s="67" customFormat="1" spans="5:7">
      <c r="E1751" s="80"/>
      <c r="F1751" s="80"/>
      <c r="G1751" s="80"/>
    </row>
    <row r="1752" s="67" customFormat="1" spans="5:7">
      <c r="E1752" s="80"/>
      <c r="F1752" s="80"/>
      <c r="G1752" s="80"/>
    </row>
    <row r="1753" s="67" customFormat="1" spans="5:7">
      <c r="E1753" s="80"/>
      <c r="F1753" s="80"/>
      <c r="G1753" s="80"/>
    </row>
    <row r="1754" s="67" customFormat="1" spans="5:7">
      <c r="E1754" s="80"/>
      <c r="F1754" s="80"/>
      <c r="G1754" s="80"/>
    </row>
    <row r="1755" s="67" customFormat="1" spans="5:7">
      <c r="E1755" s="80"/>
      <c r="F1755" s="80"/>
      <c r="G1755" s="80"/>
    </row>
    <row r="1756" s="67" customFormat="1" spans="5:7">
      <c r="E1756" s="80"/>
      <c r="F1756" s="80"/>
      <c r="G1756" s="80"/>
    </row>
    <row r="1757" s="67" customFormat="1" spans="5:7">
      <c r="E1757" s="80"/>
      <c r="F1757" s="80"/>
      <c r="G1757" s="80"/>
    </row>
    <row r="1758" s="67" customFormat="1" spans="5:7">
      <c r="E1758" s="80"/>
      <c r="F1758" s="80"/>
      <c r="G1758" s="80"/>
    </row>
    <row r="1759" s="67" customFormat="1" spans="5:7">
      <c r="E1759" s="80"/>
      <c r="F1759" s="80"/>
      <c r="G1759" s="80"/>
    </row>
    <row r="1760" s="67" customFormat="1" spans="5:7">
      <c r="E1760" s="80"/>
      <c r="F1760" s="80"/>
      <c r="G1760" s="80"/>
    </row>
    <row r="1761" s="67" customFormat="1" spans="5:7">
      <c r="E1761" s="80"/>
      <c r="F1761" s="80"/>
      <c r="G1761" s="80"/>
    </row>
    <row r="1762" s="67" customFormat="1" spans="5:7">
      <c r="E1762" s="80"/>
      <c r="F1762" s="80"/>
      <c r="G1762" s="80"/>
    </row>
    <row r="1763" s="67" customFormat="1" spans="5:7">
      <c r="E1763" s="80"/>
      <c r="F1763" s="80"/>
      <c r="G1763" s="80"/>
    </row>
    <row r="1764" s="67" customFormat="1" spans="5:7">
      <c r="E1764" s="80"/>
      <c r="F1764" s="80"/>
      <c r="G1764" s="80"/>
    </row>
    <row r="1765" s="67" customFormat="1" spans="5:7">
      <c r="E1765" s="80"/>
      <c r="F1765" s="80"/>
      <c r="G1765" s="80"/>
    </row>
    <row r="1766" s="67" customFormat="1" spans="5:7">
      <c r="E1766" s="80"/>
      <c r="F1766" s="80"/>
      <c r="G1766" s="80"/>
    </row>
    <row r="1767" s="67" customFormat="1" spans="5:7">
      <c r="E1767" s="80"/>
      <c r="F1767" s="80"/>
      <c r="G1767" s="80"/>
    </row>
    <row r="1768" s="67" customFormat="1" spans="5:7">
      <c r="E1768" s="80"/>
      <c r="F1768" s="80"/>
      <c r="G1768" s="80"/>
    </row>
    <row r="1769" s="67" customFormat="1" spans="5:7">
      <c r="E1769" s="80"/>
      <c r="F1769" s="80"/>
      <c r="G1769" s="80"/>
    </row>
    <row r="1770" s="67" customFormat="1" spans="5:7">
      <c r="E1770" s="80"/>
      <c r="F1770" s="80"/>
      <c r="G1770" s="80"/>
    </row>
    <row r="1771" s="67" customFormat="1" spans="5:7">
      <c r="E1771" s="80"/>
      <c r="F1771" s="80"/>
      <c r="G1771" s="80"/>
    </row>
    <row r="1772" s="67" customFormat="1" spans="5:7">
      <c r="E1772" s="80"/>
      <c r="F1772" s="80"/>
      <c r="G1772" s="80"/>
    </row>
    <row r="1773" s="67" customFormat="1" spans="5:7">
      <c r="E1773" s="80"/>
      <c r="F1773" s="80"/>
      <c r="G1773" s="80"/>
    </row>
    <row r="1774" s="67" customFormat="1" spans="5:7">
      <c r="E1774" s="80"/>
      <c r="F1774" s="80"/>
      <c r="G1774" s="80"/>
    </row>
    <row r="1775" s="67" customFormat="1" spans="5:7">
      <c r="E1775" s="80"/>
      <c r="F1775" s="80"/>
      <c r="G1775" s="80"/>
    </row>
    <row r="1776" s="67" customFormat="1" spans="5:7">
      <c r="E1776" s="80"/>
      <c r="F1776" s="80"/>
      <c r="G1776" s="80"/>
    </row>
    <row r="1777" s="67" customFormat="1" spans="5:7">
      <c r="E1777" s="80"/>
      <c r="F1777" s="80"/>
      <c r="G1777" s="80"/>
    </row>
    <row r="1778" s="67" customFormat="1" spans="5:7">
      <c r="E1778" s="80"/>
      <c r="F1778" s="80"/>
      <c r="G1778" s="80"/>
    </row>
    <row r="1779" s="67" customFormat="1" spans="5:7">
      <c r="E1779" s="80"/>
      <c r="F1779" s="80"/>
      <c r="G1779" s="80"/>
    </row>
    <row r="1780" s="67" customFormat="1" spans="5:7">
      <c r="E1780" s="80"/>
      <c r="F1780" s="80"/>
      <c r="G1780" s="80"/>
    </row>
    <row r="1781" s="67" customFormat="1" spans="5:7">
      <c r="E1781" s="80"/>
      <c r="F1781" s="80"/>
      <c r="G1781" s="80"/>
    </row>
    <row r="1782" s="67" customFormat="1" spans="5:7">
      <c r="E1782" s="80"/>
      <c r="F1782" s="80"/>
      <c r="G1782" s="80"/>
    </row>
    <row r="1783" s="67" customFormat="1" spans="5:7">
      <c r="E1783" s="80"/>
      <c r="F1783" s="80"/>
      <c r="G1783" s="80"/>
    </row>
    <row r="1784" s="67" customFormat="1" spans="5:7">
      <c r="E1784" s="80"/>
      <c r="F1784" s="80"/>
      <c r="G1784" s="80"/>
    </row>
    <row r="1785" s="67" customFormat="1" spans="5:7">
      <c r="E1785" s="80"/>
      <c r="F1785" s="80"/>
      <c r="G1785" s="80"/>
    </row>
    <row r="1786" s="67" customFormat="1" spans="5:7">
      <c r="E1786" s="80"/>
      <c r="F1786" s="80"/>
      <c r="G1786" s="80"/>
    </row>
    <row r="1787" s="67" customFormat="1" spans="5:7">
      <c r="E1787" s="80"/>
      <c r="F1787" s="80"/>
      <c r="G1787" s="80"/>
    </row>
    <row r="1788" s="67" customFormat="1" spans="5:7">
      <c r="E1788" s="80"/>
      <c r="F1788" s="80"/>
      <c r="G1788" s="80"/>
    </row>
    <row r="1789" s="67" customFormat="1" spans="5:7">
      <c r="E1789" s="80"/>
      <c r="F1789" s="80"/>
      <c r="G1789" s="80"/>
    </row>
    <row r="1790" s="67" customFormat="1" spans="5:7">
      <c r="E1790" s="80"/>
      <c r="F1790" s="80"/>
      <c r="G1790" s="80"/>
    </row>
    <row r="1791" s="67" customFormat="1" spans="5:7">
      <c r="E1791" s="80"/>
      <c r="F1791" s="80"/>
      <c r="G1791" s="80"/>
    </row>
    <row r="1792" s="67" customFormat="1" spans="5:7">
      <c r="E1792" s="80"/>
      <c r="F1792" s="80"/>
      <c r="G1792" s="80"/>
    </row>
    <row r="1793" s="67" customFormat="1" spans="5:7">
      <c r="E1793" s="80"/>
      <c r="F1793" s="80"/>
      <c r="G1793" s="80"/>
    </row>
    <row r="1794" s="67" customFormat="1" spans="5:7">
      <c r="E1794" s="80"/>
      <c r="F1794" s="80"/>
      <c r="G1794" s="80"/>
    </row>
    <row r="1795" s="67" customFormat="1" spans="5:7">
      <c r="E1795" s="80"/>
      <c r="F1795" s="80"/>
      <c r="G1795" s="80"/>
    </row>
    <row r="1796" s="67" customFormat="1" spans="5:7">
      <c r="E1796" s="80"/>
      <c r="F1796" s="80"/>
      <c r="G1796" s="80"/>
    </row>
    <row r="1797" s="67" customFormat="1" spans="5:7">
      <c r="E1797" s="80"/>
      <c r="F1797" s="80"/>
      <c r="G1797" s="80"/>
    </row>
    <row r="1798" s="67" customFormat="1" spans="5:7">
      <c r="E1798" s="80"/>
      <c r="F1798" s="80"/>
      <c r="G1798" s="80"/>
    </row>
    <row r="1799" s="67" customFormat="1" spans="5:7">
      <c r="E1799" s="80"/>
      <c r="F1799" s="80"/>
      <c r="G1799" s="80"/>
    </row>
    <row r="1800" s="67" customFormat="1" spans="5:7">
      <c r="E1800" s="80"/>
      <c r="F1800" s="80"/>
      <c r="G1800" s="80"/>
    </row>
    <row r="1801" s="67" customFormat="1" spans="5:7">
      <c r="E1801" s="80"/>
      <c r="F1801" s="80"/>
      <c r="G1801" s="80"/>
    </row>
    <row r="1802" s="67" customFormat="1" spans="5:7">
      <c r="E1802" s="80"/>
      <c r="F1802" s="80"/>
      <c r="G1802" s="80"/>
    </row>
    <row r="1803" s="67" customFormat="1" spans="5:7">
      <c r="E1803" s="80"/>
      <c r="F1803" s="80"/>
      <c r="G1803" s="80"/>
    </row>
    <row r="1804" s="67" customFormat="1" spans="5:7">
      <c r="E1804" s="80"/>
      <c r="F1804" s="80"/>
      <c r="G1804" s="80"/>
    </row>
    <row r="1805" s="67" customFormat="1" spans="5:7">
      <c r="E1805" s="80"/>
      <c r="F1805" s="80"/>
      <c r="G1805" s="80"/>
    </row>
    <row r="1806" s="67" customFormat="1" spans="5:7">
      <c r="E1806" s="80"/>
      <c r="F1806" s="80"/>
      <c r="G1806" s="80"/>
    </row>
    <row r="1807" s="67" customFormat="1" spans="5:7">
      <c r="E1807" s="80"/>
      <c r="F1807" s="80"/>
      <c r="G1807" s="80"/>
    </row>
    <row r="1808" s="67" customFormat="1" spans="5:7">
      <c r="E1808" s="80"/>
      <c r="F1808" s="80"/>
      <c r="G1808" s="80"/>
    </row>
    <row r="1809" s="67" customFormat="1" spans="5:7">
      <c r="E1809" s="80"/>
      <c r="F1809" s="80"/>
      <c r="G1809" s="80"/>
    </row>
    <row r="1810" s="67" customFormat="1" spans="5:7">
      <c r="E1810" s="80"/>
      <c r="F1810" s="80"/>
      <c r="G1810" s="80"/>
    </row>
    <row r="1811" s="67" customFormat="1" spans="5:7">
      <c r="E1811" s="80"/>
      <c r="F1811" s="80"/>
      <c r="G1811" s="80"/>
    </row>
    <row r="1812" s="67" customFormat="1" spans="5:7">
      <c r="E1812" s="80"/>
      <c r="F1812" s="80"/>
      <c r="G1812" s="80"/>
    </row>
    <row r="1813" s="67" customFormat="1" spans="5:7">
      <c r="E1813" s="80"/>
      <c r="F1813" s="80"/>
      <c r="G1813" s="80"/>
    </row>
    <row r="1814" s="67" customFormat="1" spans="5:7">
      <c r="E1814" s="80"/>
      <c r="F1814" s="80"/>
      <c r="G1814" s="80"/>
    </row>
    <row r="1815" s="67" customFormat="1" spans="5:7">
      <c r="E1815" s="80"/>
      <c r="F1815" s="80"/>
      <c r="G1815" s="80"/>
    </row>
    <row r="1816" s="67" customFormat="1" spans="5:7">
      <c r="E1816" s="80"/>
      <c r="F1816" s="80"/>
      <c r="G1816" s="80"/>
    </row>
    <row r="1817" s="67" customFormat="1" spans="5:7">
      <c r="E1817" s="80"/>
      <c r="F1817" s="80"/>
      <c r="G1817" s="80"/>
    </row>
    <row r="1818" s="67" customFormat="1" spans="5:7">
      <c r="E1818" s="80"/>
      <c r="F1818" s="80"/>
      <c r="G1818" s="80"/>
    </row>
    <row r="1819" s="67" customFormat="1" spans="5:7">
      <c r="E1819" s="80"/>
      <c r="F1819" s="80"/>
      <c r="G1819" s="80"/>
    </row>
    <row r="1820" s="67" customFormat="1" spans="5:7">
      <c r="E1820" s="80"/>
      <c r="F1820" s="80"/>
      <c r="G1820" s="80"/>
    </row>
    <row r="1821" s="67" customFormat="1" spans="5:7">
      <c r="E1821" s="80"/>
      <c r="F1821" s="80"/>
      <c r="G1821" s="80"/>
    </row>
    <row r="1822" s="67" customFormat="1" spans="5:7">
      <c r="E1822" s="80"/>
      <c r="F1822" s="80"/>
      <c r="G1822" s="80"/>
    </row>
    <row r="1823" s="67" customFormat="1" spans="5:7">
      <c r="E1823" s="80"/>
      <c r="F1823" s="80"/>
      <c r="G1823" s="80"/>
    </row>
    <row r="1824" s="67" customFormat="1" spans="5:7">
      <c r="E1824" s="80"/>
      <c r="F1824" s="80"/>
      <c r="G1824" s="80"/>
    </row>
    <row r="1825" s="67" customFormat="1" spans="5:7">
      <c r="E1825" s="80"/>
      <c r="F1825" s="80"/>
      <c r="G1825" s="80"/>
    </row>
    <row r="1826" s="67" customFormat="1" spans="5:7">
      <c r="E1826" s="80"/>
      <c r="F1826" s="80"/>
      <c r="G1826" s="80"/>
    </row>
    <row r="1827" s="67" customFormat="1" spans="5:7">
      <c r="E1827" s="80"/>
      <c r="F1827" s="80"/>
      <c r="G1827" s="80"/>
    </row>
    <row r="1828" s="67" customFormat="1" spans="5:7">
      <c r="E1828" s="80"/>
      <c r="F1828" s="80"/>
      <c r="G1828" s="80"/>
    </row>
    <row r="1829" s="67" customFormat="1" spans="5:7">
      <c r="E1829" s="80"/>
      <c r="F1829" s="80"/>
      <c r="G1829" s="80"/>
    </row>
    <row r="1830" s="67" customFormat="1" spans="5:7">
      <c r="E1830" s="80"/>
      <c r="F1830" s="80"/>
      <c r="G1830" s="80"/>
    </row>
    <row r="1831" s="67" customFormat="1" spans="5:7">
      <c r="E1831" s="80"/>
      <c r="F1831" s="80"/>
      <c r="G1831" s="80"/>
    </row>
    <row r="1832" s="67" customFormat="1" spans="5:7">
      <c r="E1832" s="80"/>
      <c r="F1832" s="80"/>
      <c r="G1832" s="80"/>
    </row>
    <row r="1833" s="67" customFormat="1" spans="5:7">
      <c r="E1833" s="80"/>
      <c r="F1833" s="80"/>
      <c r="G1833" s="80"/>
    </row>
    <row r="1834" s="67" customFormat="1" spans="5:7">
      <c r="E1834" s="80"/>
      <c r="F1834" s="80"/>
      <c r="G1834" s="80"/>
    </row>
    <row r="1835" s="67" customFormat="1" spans="5:7">
      <c r="E1835" s="80"/>
      <c r="F1835" s="80"/>
      <c r="G1835" s="80"/>
    </row>
    <row r="1836" s="67" customFormat="1" spans="5:7">
      <c r="E1836" s="80"/>
      <c r="F1836" s="80"/>
      <c r="G1836" s="80"/>
    </row>
    <row r="1837" s="67" customFormat="1" spans="5:7">
      <c r="E1837" s="80"/>
      <c r="F1837" s="80"/>
      <c r="G1837" s="80"/>
    </row>
    <row r="1838" s="67" customFormat="1" spans="5:7">
      <c r="E1838" s="80"/>
      <c r="F1838" s="80"/>
      <c r="G1838" s="80"/>
    </row>
    <row r="1839" s="67" customFormat="1" spans="5:7">
      <c r="E1839" s="80"/>
      <c r="F1839" s="80"/>
      <c r="G1839" s="80"/>
    </row>
    <row r="1840" s="67" customFormat="1" spans="5:7">
      <c r="E1840" s="80"/>
      <c r="F1840" s="80"/>
      <c r="G1840" s="80"/>
    </row>
    <row r="1841" s="67" customFormat="1" spans="5:7">
      <c r="E1841" s="80"/>
      <c r="F1841" s="80"/>
      <c r="G1841" s="80"/>
    </row>
    <row r="1842" s="67" customFormat="1" spans="5:7">
      <c r="E1842" s="80"/>
      <c r="F1842" s="80"/>
      <c r="G1842" s="80"/>
    </row>
    <row r="1843" s="67" customFormat="1" spans="5:7">
      <c r="E1843" s="80"/>
      <c r="F1843" s="80"/>
      <c r="G1843" s="80"/>
    </row>
    <row r="1844" s="67" customFormat="1" spans="5:7">
      <c r="E1844" s="80"/>
      <c r="F1844" s="80"/>
      <c r="G1844" s="80"/>
    </row>
    <row r="1845" s="67" customFormat="1" spans="5:7">
      <c r="E1845" s="80"/>
      <c r="F1845" s="80"/>
      <c r="G1845" s="80"/>
    </row>
    <row r="1846" s="67" customFormat="1" spans="5:7">
      <c r="E1846" s="80"/>
      <c r="F1846" s="80"/>
      <c r="G1846" s="80"/>
    </row>
    <row r="1847" s="67" customFormat="1" spans="5:7">
      <c r="E1847" s="80"/>
      <c r="F1847" s="80"/>
      <c r="G1847" s="80"/>
    </row>
    <row r="1848" s="67" customFormat="1" spans="5:7">
      <c r="E1848" s="80"/>
      <c r="F1848" s="80"/>
      <c r="G1848" s="80"/>
    </row>
    <row r="1849" s="67" customFormat="1" spans="5:7">
      <c r="E1849" s="80"/>
      <c r="F1849" s="80"/>
      <c r="G1849" s="80"/>
    </row>
    <row r="1850" s="67" customFormat="1" spans="5:7">
      <c r="E1850" s="80"/>
      <c r="F1850" s="80"/>
      <c r="G1850" s="80"/>
    </row>
    <row r="1851" s="67" customFormat="1" spans="5:7">
      <c r="E1851" s="80"/>
      <c r="F1851" s="80"/>
      <c r="G1851" s="80"/>
    </row>
    <row r="1852" s="67" customFormat="1" spans="5:7">
      <c r="E1852" s="80"/>
      <c r="F1852" s="80"/>
      <c r="G1852" s="80"/>
    </row>
    <row r="1853" s="67" customFormat="1" spans="5:7">
      <c r="E1853" s="80"/>
      <c r="F1853" s="80"/>
      <c r="G1853" s="80"/>
    </row>
    <row r="1854" s="67" customFormat="1" spans="5:7">
      <c r="E1854" s="80"/>
      <c r="F1854" s="80"/>
      <c r="G1854" s="80"/>
    </row>
    <row r="1855" s="67" customFormat="1" spans="5:7">
      <c r="E1855" s="80"/>
      <c r="F1855" s="80"/>
      <c r="G1855" s="80"/>
    </row>
    <row r="1856" s="67" customFormat="1" spans="5:7">
      <c r="E1856" s="80"/>
      <c r="F1856" s="80"/>
      <c r="G1856" s="80"/>
    </row>
    <row r="1857" s="67" customFormat="1" spans="5:7">
      <c r="E1857" s="80"/>
      <c r="F1857" s="80"/>
      <c r="G1857" s="80"/>
    </row>
    <row r="1858" s="67" customFormat="1" spans="5:7">
      <c r="E1858" s="80"/>
      <c r="F1858" s="80"/>
      <c r="G1858" s="80"/>
    </row>
    <row r="1859" s="67" customFormat="1" spans="5:7">
      <c r="E1859" s="80"/>
      <c r="F1859" s="80"/>
      <c r="G1859" s="80"/>
    </row>
    <row r="1860" s="67" customFormat="1" spans="5:7">
      <c r="E1860" s="80"/>
      <c r="F1860" s="80"/>
      <c r="G1860" s="80"/>
    </row>
    <row r="1861" s="67" customFormat="1" spans="5:7">
      <c r="E1861" s="80"/>
      <c r="F1861" s="80"/>
      <c r="G1861" s="80"/>
    </row>
    <row r="1862" s="67" customFormat="1" spans="5:7">
      <c r="E1862" s="80"/>
      <c r="F1862" s="80"/>
      <c r="G1862" s="80"/>
    </row>
    <row r="1863" s="67" customFormat="1" spans="5:7">
      <c r="E1863" s="80"/>
      <c r="F1863" s="80"/>
      <c r="G1863" s="80"/>
    </row>
    <row r="1864" s="67" customFormat="1" spans="5:7">
      <c r="E1864" s="80"/>
      <c r="F1864" s="80"/>
      <c r="G1864" s="80"/>
    </row>
    <row r="1865" s="67" customFormat="1" spans="5:7">
      <c r="E1865" s="80"/>
      <c r="F1865" s="80"/>
      <c r="G1865" s="80"/>
    </row>
    <row r="1866" s="67" customFormat="1" spans="5:7">
      <c r="E1866" s="80"/>
      <c r="F1866" s="80"/>
      <c r="G1866" s="80"/>
    </row>
    <row r="1867" s="67" customFormat="1" spans="5:7">
      <c r="E1867" s="80"/>
      <c r="F1867" s="80"/>
      <c r="G1867" s="80"/>
    </row>
    <row r="1868" s="67" customFormat="1" spans="5:7">
      <c r="E1868" s="80"/>
      <c r="F1868" s="80"/>
      <c r="G1868" s="80"/>
    </row>
    <row r="1869" s="67" customFormat="1" spans="5:7">
      <c r="E1869" s="80"/>
      <c r="F1869" s="80"/>
      <c r="G1869" s="80"/>
    </row>
    <row r="1870" s="67" customFormat="1" spans="5:7">
      <c r="E1870" s="80"/>
      <c r="F1870" s="80"/>
      <c r="G1870" s="80"/>
    </row>
    <row r="1871" s="67" customFormat="1" spans="5:7">
      <c r="E1871" s="80"/>
      <c r="F1871" s="80"/>
      <c r="G1871" s="80"/>
    </row>
    <row r="1872" s="67" customFormat="1" spans="5:7">
      <c r="E1872" s="80"/>
      <c r="F1872" s="80"/>
      <c r="G1872" s="80"/>
    </row>
    <row r="1873" s="67" customFormat="1" spans="5:7">
      <c r="E1873" s="80"/>
      <c r="F1873" s="80"/>
      <c r="G1873" s="80"/>
    </row>
    <row r="1874" s="67" customFormat="1" spans="5:7">
      <c r="E1874" s="80"/>
      <c r="F1874" s="80"/>
      <c r="G1874" s="80"/>
    </row>
    <row r="1875" s="67" customFormat="1" spans="5:7">
      <c r="E1875" s="80"/>
      <c r="F1875" s="80"/>
      <c r="G1875" s="80"/>
    </row>
    <row r="1876" s="67" customFormat="1" spans="5:7">
      <c r="E1876" s="80"/>
      <c r="F1876" s="80"/>
      <c r="G1876" s="80"/>
    </row>
    <row r="1877" s="67" customFormat="1" spans="5:7">
      <c r="E1877" s="80"/>
      <c r="F1877" s="80"/>
      <c r="G1877" s="80"/>
    </row>
    <row r="1878" s="67" customFormat="1" spans="5:7">
      <c r="E1878" s="80"/>
      <c r="F1878" s="80"/>
      <c r="G1878" s="80"/>
    </row>
    <row r="1879" s="67" customFormat="1" spans="5:7">
      <c r="E1879" s="80"/>
      <c r="F1879" s="80"/>
      <c r="G1879" s="80"/>
    </row>
    <row r="1880" s="67" customFormat="1" spans="5:7">
      <c r="E1880" s="80"/>
      <c r="F1880" s="80"/>
      <c r="G1880" s="80"/>
    </row>
    <row r="1881" s="67" customFormat="1" spans="5:7">
      <c r="E1881" s="80"/>
      <c r="F1881" s="80"/>
      <c r="G1881" s="80"/>
    </row>
    <row r="1882" s="67" customFormat="1" spans="5:7">
      <c r="E1882" s="80"/>
      <c r="F1882" s="80"/>
      <c r="G1882" s="80"/>
    </row>
    <row r="1883" s="67" customFormat="1" spans="5:7">
      <c r="E1883" s="80"/>
      <c r="F1883" s="80"/>
      <c r="G1883" s="80"/>
    </row>
    <row r="1884" s="67" customFormat="1" spans="5:7">
      <c r="E1884" s="80"/>
      <c r="F1884" s="80"/>
      <c r="G1884" s="80"/>
    </row>
    <row r="1885" s="67" customFormat="1" spans="5:7">
      <c r="E1885" s="80"/>
      <c r="F1885" s="80"/>
      <c r="G1885" s="80"/>
    </row>
    <row r="1886" s="67" customFormat="1" spans="5:7">
      <c r="E1886" s="80"/>
      <c r="F1886" s="80"/>
      <c r="G1886" s="80"/>
    </row>
    <row r="1887" s="67" customFormat="1" spans="5:7">
      <c r="E1887" s="80"/>
      <c r="F1887" s="80"/>
      <c r="G1887" s="80"/>
    </row>
    <row r="1888" s="67" customFormat="1" spans="5:7">
      <c r="E1888" s="80"/>
      <c r="F1888" s="80"/>
      <c r="G1888" s="80"/>
    </row>
    <row r="1889" s="67" customFormat="1" spans="5:7">
      <c r="E1889" s="80"/>
      <c r="F1889" s="80"/>
      <c r="G1889" s="80"/>
    </row>
    <row r="1890" s="67" customFormat="1" spans="5:7">
      <c r="E1890" s="80"/>
      <c r="F1890" s="80"/>
      <c r="G1890" s="80"/>
    </row>
    <row r="1891" s="67" customFormat="1" spans="5:7">
      <c r="E1891" s="80"/>
      <c r="F1891" s="80"/>
      <c r="G1891" s="80"/>
    </row>
    <row r="1892" s="67" customFormat="1" spans="5:7">
      <c r="E1892" s="80"/>
      <c r="F1892" s="80"/>
      <c r="G1892" s="80"/>
    </row>
    <row r="1893" s="67" customFormat="1" spans="5:7">
      <c r="E1893" s="80"/>
      <c r="F1893" s="80"/>
      <c r="G1893" s="80"/>
    </row>
    <row r="1894" s="67" customFormat="1" spans="5:7">
      <c r="E1894" s="80"/>
      <c r="F1894" s="80"/>
      <c r="G1894" s="80"/>
    </row>
    <row r="1895" s="67" customFormat="1" spans="5:7">
      <c r="E1895" s="80"/>
      <c r="F1895" s="80"/>
      <c r="G1895" s="80"/>
    </row>
    <row r="1896" s="67" customFormat="1" spans="5:7">
      <c r="E1896" s="80"/>
      <c r="F1896" s="80"/>
      <c r="G1896" s="80"/>
    </row>
    <row r="1897" s="67" customFormat="1" spans="5:7">
      <c r="E1897" s="80"/>
      <c r="F1897" s="80"/>
      <c r="G1897" s="80"/>
    </row>
    <row r="1898" s="67" customFormat="1" spans="5:7">
      <c r="E1898" s="80"/>
      <c r="F1898" s="80"/>
      <c r="G1898" s="80"/>
    </row>
    <row r="1899" s="67" customFormat="1" spans="5:7">
      <c r="E1899" s="80"/>
      <c r="F1899" s="80"/>
      <c r="G1899" s="80"/>
    </row>
    <row r="1900" s="67" customFormat="1" spans="5:7">
      <c r="E1900" s="80"/>
      <c r="F1900" s="80"/>
      <c r="G1900" s="80"/>
    </row>
    <row r="1901" s="67" customFormat="1" spans="5:7">
      <c r="E1901" s="80"/>
      <c r="F1901" s="80"/>
      <c r="G1901" s="80"/>
    </row>
    <row r="1902" s="67" customFormat="1" spans="5:7">
      <c r="E1902" s="80"/>
      <c r="F1902" s="80"/>
      <c r="G1902" s="80"/>
    </row>
    <row r="1903" s="67" customFormat="1" spans="5:7">
      <c r="E1903" s="80"/>
      <c r="F1903" s="80"/>
      <c r="G1903" s="80"/>
    </row>
    <row r="1904" s="67" customFormat="1" spans="5:7">
      <c r="E1904" s="80"/>
      <c r="F1904" s="80"/>
      <c r="G1904" s="80"/>
    </row>
    <row r="1905" s="67" customFormat="1" spans="5:7">
      <c r="E1905" s="80"/>
      <c r="F1905" s="80"/>
      <c r="G1905" s="80"/>
    </row>
    <row r="1906" s="67" customFormat="1" spans="5:7">
      <c r="E1906" s="80"/>
      <c r="F1906" s="80"/>
      <c r="G1906" s="80"/>
    </row>
    <row r="1907" s="67" customFormat="1" spans="5:7">
      <c r="E1907" s="80"/>
      <c r="F1907" s="80"/>
      <c r="G1907" s="80"/>
    </row>
    <row r="1908" s="67" customFormat="1" spans="5:7">
      <c r="E1908" s="80"/>
      <c r="F1908" s="80"/>
      <c r="G1908" s="80"/>
    </row>
    <row r="1909" s="67" customFormat="1" spans="5:7">
      <c r="E1909" s="80"/>
      <c r="F1909" s="80"/>
      <c r="G1909" s="80"/>
    </row>
    <row r="1910" s="67" customFormat="1" spans="5:7">
      <c r="E1910" s="80"/>
      <c r="F1910" s="80"/>
      <c r="G1910" s="80"/>
    </row>
    <row r="1911" s="67" customFormat="1" spans="5:7">
      <c r="E1911" s="80"/>
      <c r="F1911" s="80"/>
      <c r="G1911" s="80"/>
    </row>
    <row r="1912" s="67" customFormat="1" spans="5:7">
      <c r="E1912" s="80"/>
      <c r="F1912" s="80"/>
      <c r="G1912" s="80"/>
    </row>
    <row r="1913" s="67" customFormat="1" spans="5:7">
      <c r="E1913" s="80"/>
      <c r="F1913" s="80"/>
      <c r="G1913" s="80"/>
    </row>
    <row r="1914" s="67" customFormat="1" spans="5:7">
      <c r="E1914" s="80"/>
      <c r="F1914" s="80"/>
      <c r="G1914" s="80"/>
    </row>
    <row r="1915" s="67" customFormat="1" spans="5:7">
      <c r="E1915" s="80"/>
      <c r="F1915" s="80"/>
      <c r="G1915" s="80"/>
    </row>
    <row r="1916" s="67" customFormat="1" spans="5:7">
      <c r="E1916" s="80"/>
      <c r="F1916" s="80"/>
      <c r="G1916" s="80"/>
    </row>
    <row r="1917" s="67" customFormat="1" spans="5:7">
      <c r="E1917" s="80"/>
      <c r="F1917" s="80"/>
      <c r="G1917" s="80"/>
    </row>
    <row r="1918" s="67" customFormat="1" spans="5:7">
      <c r="E1918" s="80"/>
      <c r="F1918" s="80"/>
      <c r="G1918" s="80"/>
    </row>
    <row r="1919" s="67" customFormat="1" spans="5:7">
      <c r="E1919" s="80"/>
      <c r="F1919" s="80"/>
      <c r="G1919" s="80"/>
    </row>
    <row r="1920" s="67" customFormat="1" spans="5:7">
      <c r="E1920" s="80"/>
      <c r="F1920" s="80"/>
      <c r="G1920" s="80"/>
    </row>
    <row r="1921" s="67" customFormat="1" spans="5:7">
      <c r="E1921" s="80"/>
      <c r="F1921" s="80"/>
      <c r="G1921" s="80"/>
    </row>
    <row r="1922" s="67" customFormat="1" spans="5:7">
      <c r="E1922" s="80"/>
      <c r="F1922" s="80"/>
      <c r="G1922" s="80"/>
    </row>
    <row r="1923" s="67" customFormat="1" spans="5:7">
      <c r="E1923" s="80"/>
      <c r="F1923" s="80"/>
      <c r="G1923" s="80"/>
    </row>
    <row r="1924" s="67" customFormat="1" spans="5:7">
      <c r="E1924" s="80"/>
      <c r="F1924" s="80"/>
      <c r="G1924" s="80"/>
    </row>
  </sheetData>
  <mergeCells count="1">
    <mergeCell ref="A1:G1"/>
  </mergeCells>
  <printOptions horizontalCentered="1"/>
  <pageMargins left="0.979861111111111" right="0.979861111111111" top="0.979861111111111" bottom="1.01944444444444" header="0.507638888888889" footer="0.790972222222222"/>
  <pageSetup paperSize="9" scale="63" firstPageNumber="8" orientation="landscape" useFirstPageNumber="1" horizontalDpi="600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59"/>
  <sheetViews>
    <sheetView showGridLines="0" workbookViewId="0">
      <pane xSplit="1" ySplit="3" topLeftCell="B4" activePane="bottomRight" state="frozen"/>
      <selection/>
      <selection pane="topRight"/>
      <selection pane="bottomLeft"/>
      <selection pane="bottomRight" activeCell="H1" sqref="H$1:R$1048576"/>
    </sheetView>
  </sheetViews>
  <sheetFormatPr defaultColWidth="9" defaultRowHeight="14.25" outlineLevelCol="6"/>
  <cols>
    <col min="1" max="1" width="45.6833333333333" style="67" customWidth="1"/>
    <col min="2" max="2" width="14.375" style="198" customWidth="1"/>
    <col min="3" max="3" width="12.375" style="198" customWidth="1"/>
    <col min="4" max="4" width="14.7" style="198" customWidth="1"/>
    <col min="5" max="5" width="14.9833333333333" style="199" customWidth="1"/>
    <col min="6" max="6" width="14.875" style="67" customWidth="1"/>
    <col min="7" max="7" width="21.3166666666667" style="67" customWidth="1"/>
    <col min="8" max="16384" width="9" style="67"/>
  </cols>
  <sheetData>
    <row r="1" s="193" customFormat="1" ht="29.45" customHeight="1" spans="1:7">
      <c r="A1" s="104" t="s">
        <v>33</v>
      </c>
      <c r="B1" s="200"/>
      <c r="C1" s="200"/>
      <c r="D1" s="200"/>
      <c r="E1" s="201"/>
      <c r="F1" s="104"/>
      <c r="G1" s="104"/>
    </row>
    <row r="2" s="67" customFormat="1" ht="18.95" customHeight="1" spans="1:7">
      <c r="A2" s="178" t="s">
        <v>34</v>
      </c>
      <c r="B2" s="202"/>
      <c r="C2" s="202"/>
      <c r="D2" s="202"/>
      <c r="E2" s="203"/>
      <c r="F2" s="179"/>
      <c r="G2" s="204" t="s">
        <v>2</v>
      </c>
    </row>
    <row r="3" s="194" customFormat="1" ht="41" customHeight="1" spans="1:7">
      <c r="A3" s="181" t="s">
        <v>35</v>
      </c>
      <c r="B3" s="205" t="s">
        <v>36</v>
      </c>
      <c r="C3" s="205" t="s">
        <v>37</v>
      </c>
      <c r="D3" s="182" t="s">
        <v>38</v>
      </c>
      <c r="E3" s="206" t="s">
        <v>39</v>
      </c>
      <c r="F3" s="182" t="s">
        <v>40</v>
      </c>
      <c r="G3" s="182" t="s">
        <v>41</v>
      </c>
    </row>
    <row r="4" s="195" customFormat="1" ht="30" customHeight="1" spans="1:7">
      <c r="A4" s="207" t="s">
        <v>42</v>
      </c>
      <c r="B4" s="53">
        <v>916079</v>
      </c>
      <c r="C4" s="53">
        <v>827643</v>
      </c>
      <c r="D4" s="53">
        <v>13865</v>
      </c>
      <c r="E4" s="208">
        <v>90.3462474306255</v>
      </c>
      <c r="F4" s="208">
        <v>100.21213453107</v>
      </c>
      <c r="G4" s="209"/>
    </row>
    <row r="5" s="196" customFormat="1" ht="29.5" customHeight="1" spans="1:7">
      <c r="A5" s="111" t="s">
        <v>43</v>
      </c>
      <c r="B5" s="58">
        <v>87990</v>
      </c>
      <c r="C5" s="58">
        <v>80358</v>
      </c>
      <c r="D5" s="58">
        <v>11719</v>
      </c>
      <c r="E5" s="210">
        <v>91.326287078077</v>
      </c>
      <c r="F5" s="210">
        <v>97.8257693805999</v>
      </c>
      <c r="G5" s="211"/>
    </row>
    <row r="6" s="197" customFormat="1" ht="29.5" customHeight="1" spans="1:7">
      <c r="A6" s="111" t="s">
        <v>44</v>
      </c>
      <c r="B6" s="58">
        <v>2219</v>
      </c>
      <c r="C6" s="58">
        <v>2183</v>
      </c>
      <c r="D6" s="58">
        <v>16</v>
      </c>
      <c r="E6" s="210"/>
      <c r="F6" s="210"/>
      <c r="G6" s="211"/>
    </row>
    <row r="7" s="197" customFormat="1" ht="29.5" customHeight="1" spans="1:7">
      <c r="A7" s="111" t="s">
        <v>45</v>
      </c>
      <c r="B7" s="58">
        <v>1553</v>
      </c>
      <c r="C7" s="58">
        <v>1548</v>
      </c>
      <c r="D7" s="58"/>
      <c r="E7" s="210"/>
      <c r="F7" s="210"/>
      <c r="G7" s="211"/>
    </row>
    <row r="8" s="197" customFormat="1" ht="29.5" customHeight="1" spans="1:7">
      <c r="A8" s="111" t="s">
        <v>46</v>
      </c>
      <c r="B8" s="58">
        <v>379</v>
      </c>
      <c r="C8" s="58">
        <v>351</v>
      </c>
      <c r="D8" s="58"/>
      <c r="E8" s="210"/>
      <c r="F8" s="210"/>
      <c r="G8" s="211"/>
    </row>
    <row r="9" s="197" customFormat="1" ht="29.5" customHeight="1" spans="1:7">
      <c r="A9" s="111" t="s">
        <v>47</v>
      </c>
      <c r="B9" s="58">
        <v>236</v>
      </c>
      <c r="C9" s="58">
        <v>236</v>
      </c>
      <c r="D9" s="58"/>
      <c r="E9" s="210"/>
      <c r="F9" s="210"/>
      <c r="G9" s="211"/>
    </row>
    <row r="10" s="197" customFormat="1" ht="29.5" customHeight="1" spans="1:7">
      <c r="A10" s="111" t="s">
        <v>48</v>
      </c>
      <c r="B10" s="58">
        <v>31</v>
      </c>
      <c r="C10" s="58">
        <v>31</v>
      </c>
      <c r="D10" s="58"/>
      <c r="E10" s="210"/>
      <c r="F10" s="210"/>
      <c r="G10" s="211"/>
    </row>
    <row r="11" s="197" customFormat="1" ht="29.5" customHeight="1" spans="1:7">
      <c r="A11" s="111" t="s">
        <v>49</v>
      </c>
      <c r="B11" s="58">
        <v>20</v>
      </c>
      <c r="C11" s="58">
        <v>17</v>
      </c>
      <c r="D11" s="58">
        <v>16</v>
      </c>
      <c r="E11" s="210"/>
      <c r="F11" s="210"/>
      <c r="G11" s="211"/>
    </row>
    <row r="12" s="197" customFormat="1" ht="29.5" customHeight="1" spans="1:7">
      <c r="A12" s="111" t="s">
        <v>50</v>
      </c>
      <c r="B12" s="58">
        <v>1691</v>
      </c>
      <c r="C12" s="58">
        <v>1691</v>
      </c>
      <c r="D12" s="58"/>
      <c r="E12" s="210"/>
      <c r="F12" s="210"/>
      <c r="G12" s="211"/>
    </row>
    <row r="13" s="197" customFormat="1" ht="29.5" customHeight="1" spans="1:7">
      <c r="A13" s="111" t="s">
        <v>45</v>
      </c>
      <c r="B13" s="58">
        <v>268</v>
      </c>
      <c r="C13" s="58">
        <v>268</v>
      </c>
      <c r="D13" s="58"/>
      <c r="E13" s="210"/>
      <c r="F13" s="210"/>
      <c r="G13" s="211"/>
    </row>
    <row r="14" s="197" customFormat="1" ht="29.5" customHeight="1" spans="1:7">
      <c r="A14" s="111" t="s">
        <v>46</v>
      </c>
      <c r="B14" s="58">
        <v>1423</v>
      </c>
      <c r="C14" s="58">
        <v>1423</v>
      </c>
      <c r="D14" s="58"/>
      <c r="E14" s="210"/>
      <c r="F14" s="210"/>
      <c r="G14" s="211"/>
    </row>
    <row r="15" s="197" customFormat="1" ht="29.5" customHeight="1" spans="1:7">
      <c r="A15" s="111" t="s">
        <v>51</v>
      </c>
      <c r="B15" s="58">
        <v>22323</v>
      </c>
      <c r="C15" s="58">
        <v>20858</v>
      </c>
      <c r="D15" s="58">
        <v>1616</v>
      </c>
      <c r="E15" s="210"/>
      <c r="F15" s="210"/>
      <c r="G15" s="211"/>
    </row>
    <row r="16" s="197" customFormat="1" ht="29.5" customHeight="1" spans="1:7">
      <c r="A16" s="111" t="s">
        <v>45</v>
      </c>
      <c r="B16" s="58">
        <v>3101</v>
      </c>
      <c r="C16" s="58">
        <v>2610</v>
      </c>
      <c r="D16" s="58"/>
      <c r="E16" s="210"/>
      <c r="F16" s="210"/>
      <c r="G16" s="211"/>
    </row>
    <row r="17" s="197" customFormat="1" ht="29.5" customHeight="1" spans="1:7">
      <c r="A17" s="111" t="s">
        <v>52</v>
      </c>
      <c r="B17" s="58">
        <v>9534</v>
      </c>
      <c r="C17" s="58">
        <v>9471</v>
      </c>
      <c r="D17" s="58"/>
      <c r="E17" s="210"/>
      <c r="F17" s="210"/>
      <c r="G17" s="211"/>
    </row>
    <row r="18" s="197" customFormat="1" ht="29.5" customHeight="1" spans="1:7">
      <c r="A18" s="111" t="s">
        <v>53</v>
      </c>
      <c r="B18" s="58">
        <v>747</v>
      </c>
      <c r="C18" s="58">
        <v>747</v>
      </c>
      <c r="D18" s="58"/>
      <c r="E18" s="210"/>
      <c r="F18" s="210"/>
      <c r="G18" s="211"/>
    </row>
    <row r="19" s="197" customFormat="1" ht="29.5" customHeight="1" spans="1:7">
      <c r="A19" s="111" t="s">
        <v>54</v>
      </c>
      <c r="B19" s="58">
        <v>1067</v>
      </c>
      <c r="C19" s="58">
        <v>1047</v>
      </c>
      <c r="D19" s="58"/>
      <c r="E19" s="210"/>
      <c r="F19" s="210"/>
      <c r="G19" s="211"/>
    </row>
    <row r="20" s="197" customFormat="1" ht="29.5" customHeight="1" spans="1:7">
      <c r="A20" s="111" t="s">
        <v>55</v>
      </c>
      <c r="B20" s="58">
        <v>4618</v>
      </c>
      <c r="C20" s="58">
        <v>4618</v>
      </c>
      <c r="D20" s="58">
        <v>1616</v>
      </c>
      <c r="E20" s="210"/>
      <c r="F20" s="210"/>
      <c r="G20" s="211"/>
    </row>
    <row r="21" s="197" customFormat="1" ht="29.5" customHeight="1" spans="1:7">
      <c r="A21" s="111" t="s">
        <v>56</v>
      </c>
      <c r="B21" s="58">
        <v>3256</v>
      </c>
      <c r="C21" s="58">
        <v>2365</v>
      </c>
      <c r="D21" s="58"/>
      <c r="E21" s="210"/>
      <c r="F21" s="210"/>
      <c r="G21" s="211"/>
    </row>
    <row r="22" s="197" customFormat="1" ht="29.5" customHeight="1" spans="1:7">
      <c r="A22" s="111" t="s">
        <v>57</v>
      </c>
      <c r="B22" s="58">
        <v>3136</v>
      </c>
      <c r="C22" s="58">
        <v>2076</v>
      </c>
      <c r="D22" s="58"/>
      <c r="E22" s="210"/>
      <c r="F22" s="210"/>
      <c r="G22" s="211"/>
    </row>
    <row r="23" s="197" customFormat="1" ht="29.5" customHeight="1" spans="1:7">
      <c r="A23" s="111" t="s">
        <v>45</v>
      </c>
      <c r="B23" s="58">
        <v>2335</v>
      </c>
      <c r="C23" s="58">
        <v>1335</v>
      </c>
      <c r="D23" s="58"/>
      <c r="E23" s="210"/>
      <c r="F23" s="210"/>
      <c r="G23" s="211"/>
    </row>
    <row r="24" s="197" customFormat="1" ht="29.5" customHeight="1" spans="1:7">
      <c r="A24" s="111" t="s">
        <v>46</v>
      </c>
      <c r="B24" s="58">
        <v>104</v>
      </c>
      <c r="C24" s="58">
        <v>104</v>
      </c>
      <c r="D24" s="58"/>
      <c r="E24" s="210"/>
      <c r="F24" s="210"/>
      <c r="G24" s="211"/>
    </row>
    <row r="25" s="197" customFormat="1" ht="29.5" customHeight="1" spans="1:7">
      <c r="A25" s="111" t="s">
        <v>58</v>
      </c>
      <c r="B25" s="58">
        <v>697</v>
      </c>
      <c r="C25" s="58">
        <v>637</v>
      </c>
      <c r="D25" s="58"/>
      <c r="E25" s="210"/>
      <c r="F25" s="210"/>
      <c r="G25" s="211"/>
    </row>
    <row r="26" s="197" customFormat="1" ht="29.5" customHeight="1" spans="1:7">
      <c r="A26" s="111" t="s">
        <v>59</v>
      </c>
      <c r="B26" s="58">
        <v>1735</v>
      </c>
      <c r="C26" s="58">
        <v>1692</v>
      </c>
      <c r="D26" s="58"/>
      <c r="E26" s="210"/>
      <c r="F26" s="210"/>
      <c r="G26" s="211"/>
    </row>
    <row r="27" s="197" customFormat="1" ht="29.5" customHeight="1" spans="1:7">
      <c r="A27" s="111" t="s">
        <v>45</v>
      </c>
      <c r="B27" s="58">
        <v>1485</v>
      </c>
      <c r="C27" s="58">
        <v>1483</v>
      </c>
      <c r="D27" s="58"/>
      <c r="E27" s="210"/>
      <c r="F27" s="210"/>
      <c r="G27" s="211"/>
    </row>
    <row r="28" s="197" customFormat="1" ht="29.5" customHeight="1" spans="1:7">
      <c r="A28" s="111" t="s">
        <v>60</v>
      </c>
      <c r="B28" s="58">
        <v>31</v>
      </c>
      <c r="C28" s="58">
        <v>31</v>
      </c>
      <c r="D28" s="58"/>
      <c r="E28" s="210"/>
      <c r="F28" s="210"/>
      <c r="G28" s="211"/>
    </row>
    <row r="29" s="197" customFormat="1" ht="29.5" customHeight="1" spans="1:7">
      <c r="A29" s="111" t="s">
        <v>61</v>
      </c>
      <c r="B29" s="58">
        <v>71</v>
      </c>
      <c r="C29" s="58">
        <v>41</v>
      </c>
      <c r="D29" s="58"/>
      <c r="E29" s="210"/>
      <c r="F29" s="210"/>
      <c r="G29" s="211"/>
    </row>
    <row r="30" s="197" customFormat="1" ht="29.5" customHeight="1" spans="1:7">
      <c r="A30" s="111" t="s">
        <v>62</v>
      </c>
      <c r="B30" s="58">
        <v>140</v>
      </c>
      <c r="C30" s="58">
        <v>134</v>
      </c>
      <c r="D30" s="58"/>
      <c r="E30" s="210"/>
      <c r="F30" s="210"/>
      <c r="G30" s="211"/>
    </row>
    <row r="31" s="197" customFormat="1" ht="29.5" customHeight="1" spans="1:7">
      <c r="A31" s="111" t="s">
        <v>63</v>
      </c>
      <c r="B31" s="58">
        <v>8</v>
      </c>
      <c r="C31" s="58">
        <v>3</v>
      </c>
      <c r="D31" s="58"/>
      <c r="E31" s="210"/>
      <c r="F31" s="210"/>
      <c r="G31" s="211"/>
    </row>
    <row r="32" s="197" customFormat="1" ht="29.5" customHeight="1" spans="1:7">
      <c r="A32" s="111" t="s">
        <v>64</v>
      </c>
      <c r="B32" s="58">
        <v>3654</v>
      </c>
      <c r="C32" s="58">
        <v>3153</v>
      </c>
      <c r="D32" s="58">
        <v>26</v>
      </c>
      <c r="E32" s="210"/>
      <c r="F32" s="210"/>
      <c r="G32" s="211"/>
    </row>
    <row r="33" s="197" customFormat="1" ht="29.5" customHeight="1" spans="1:7">
      <c r="A33" s="111" t="s">
        <v>45</v>
      </c>
      <c r="B33" s="58">
        <v>1814</v>
      </c>
      <c r="C33" s="58">
        <v>1733</v>
      </c>
      <c r="D33" s="58"/>
      <c r="E33" s="210"/>
      <c r="F33" s="210"/>
      <c r="G33" s="211"/>
    </row>
    <row r="34" s="197" customFormat="1" ht="29.5" customHeight="1" spans="1:7">
      <c r="A34" s="111" t="s">
        <v>65</v>
      </c>
      <c r="B34" s="58">
        <v>649</v>
      </c>
      <c r="C34" s="58">
        <v>229</v>
      </c>
      <c r="D34" s="58"/>
      <c r="E34" s="210"/>
      <c r="F34" s="210"/>
      <c r="G34" s="211"/>
    </row>
    <row r="35" s="197" customFormat="1" ht="29.5" customHeight="1" spans="1:7">
      <c r="A35" s="111" t="s">
        <v>66</v>
      </c>
      <c r="B35" s="58">
        <v>279</v>
      </c>
      <c r="C35" s="58">
        <v>279</v>
      </c>
      <c r="D35" s="58">
        <v>26</v>
      </c>
      <c r="E35" s="210"/>
      <c r="F35" s="210"/>
      <c r="G35" s="211"/>
    </row>
    <row r="36" s="197" customFormat="1" ht="29.5" customHeight="1" spans="1:7">
      <c r="A36" s="111" t="s">
        <v>55</v>
      </c>
      <c r="B36" s="58">
        <v>900</v>
      </c>
      <c r="C36" s="58">
        <v>900</v>
      </c>
      <c r="D36" s="58"/>
      <c r="E36" s="210"/>
      <c r="F36" s="210"/>
      <c r="G36" s="211"/>
    </row>
    <row r="37" s="197" customFormat="1" ht="29.5" customHeight="1" spans="1:7">
      <c r="A37" s="111" t="s">
        <v>67</v>
      </c>
      <c r="B37" s="58">
        <v>12</v>
      </c>
      <c r="C37" s="58">
        <v>12</v>
      </c>
      <c r="D37" s="58"/>
      <c r="E37" s="210"/>
      <c r="F37" s="210"/>
      <c r="G37" s="211"/>
    </row>
    <row r="38" s="197" customFormat="1" ht="29.5" customHeight="1" spans="1:7">
      <c r="A38" s="111" t="s">
        <v>68</v>
      </c>
      <c r="B38" s="58">
        <v>4198</v>
      </c>
      <c r="C38" s="58">
        <v>4198</v>
      </c>
      <c r="D38" s="58"/>
      <c r="E38" s="210"/>
      <c r="F38" s="210"/>
      <c r="G38" s="211"/>
    </row>
    <row r="39" s="197" customFormat="1" ht="29.5" customHeight="1" spans="1:7">
      <c r="A39" s="111" t="s">
        <v>45</v>
      </c>
      <c r="B39" s="58">
        <v>2198</v>
      </c>
      <c r="C39" s="58">
        <v>2198</v>
      </c>
      <c r="D39" s="58"/>
      <c r="E39" s="210"/>
      <c r="F39" s="210"/>
      <c r="G39" s="211"/>
    </row>
    <row r="40" s="197" customFormat="1" ht="29.5" customHeight="1" spans="1:7">
      <c r="A40" s="111" t="s">
        <v>69</v>
      </c>
      <c r="B40" s="58">
        <v>2000</v>
      </c>
      <c r="C40" s="58">
        <v>2000</v>
      </c>
      <c r="D40" s="58"/>
      <c r="E40" s="210"/>
      <c r="F40" s="210"/>
      <c r="G40" s="211"/>
    </row>
    <row r="41" s="197" customFormat="1" ht="29.5" customHeight="1" spans="1:7">
      <c r="A41" s="111" t="s">
        <v>70</v>
      </c>
      <c r="B41" s="58">
        <v>1581</v>
      </c>
      <c r="C41" s="58">
        <v>1271</v>
      </c>
      <c r="D41" s="58"/>
      <c r="E41" s="210"/>
      <c r="F41" s="210"/>
      <c r="G41" s="211"/>
    </row>
    <row r="42" s="197" customFormat="1" ht="29.5" customHeight="1" spans="1:7">
      <c r="A42" s="111" t="s">
        <v>45</v>
      </c>
      <c r="B42" s="58">
        <v>1307</v>
      </c>
      <c r="C42" s="58">
        <v>1007</v>
      </c>
      <c r="D42" s="58"/>
      <c r="E42" s="210"/>
      <c r="F42" s="210"/>
      <c r="G42" s="211"/>
    </row>
    <row r="43" s="197" customFormat="1" ht="29.5" customHeight="1" spans="1:7">
      <c r="A43" s="111" t="s">
        <v>46</v>
      </c>
      <c r="B43" s="58">
        <v>25</v>
      </c>
      <c r="C43" s="58">
        <v>15</v>
      </c>
      <c r="D43" s="58"/>
      <c r="E43" s="210"/>
      <c r="F43" s="210"/>
      <c r="G43" s="211"/>
    </row>
    <row r="44" s="197" customFormat="1" ht="29.5" customHeight="1" spans="1:7">
      <c r="A44" s="111" t="s">
        <v>55</v>
      </c>
      <c r="B44" s="58">
        <v>249</v>
      </c>
      <c r="C44" s="58">
        <v>249</v>
      </c>
      <c r="D44" s="58"/>
      <c r="E44" s="210"/>
      <c r="F44" s="210"/>
      <c r="G44" s="211"/>
    </row>
    <row r="45" s="197" customFormat="1" ht="29.5" customHeight="1" spans="1:7">
      <c r="A45" s="111" t="s">
        <v>71</v>
      </c>
      <c r="B45" s="58">
        <v>7614</v>
      </c>
      <c r="C45" s="58">
        <v>7583</v>
      </c>
      <c r="D45" s="58"/>
      <c r="E45" s="210"/>
      <c r="F45" s="210"/>
      <c r="G45" s="211"/>
    </row>
    <row r="46" s="197" customFormat="1" ht="29.5" customHeight="1" spans="1:7">
      <c r="A46" s="111" t="s">
        <v>45</v>
      </c>
      <c r="B46" s="58">
        <v>7604</v>
      </c>
      <c r="C46" s="58">
        <v>7573</v>
      </c>
      <c r="D46" s="58"/>
      <c r="E46" s="210"/>
      <c r="F46" s="210"/>
      <c r="G46" s="211"/>
    </row>
    <row r="47" s="197" customFormat="1" ht="29.5" customHeight="1" spans="1:7">
      <c r="A47" s="111" t="s">
        <v>72</v>
      </c>
      <c r="B47" s="58">
        <v>10</v>
      </c>
      <c r="C47" s="58">
        <v>10</v>
      </c>
      <c r="D47" s="58"/>
      <c r="E47" s="210"/>
      <c r="F47" s="210"/>
      <c r="G47" s="211"/>
    </row>
    <row r="48" s="197" customFormat="1" ht="29.5" customHeight="1" spans="1:7">
      <c r="A48" s="111" t="s">
        <v>73</v>
      </c>
      <c r="B48" s="58">
        <v>13407</v>
      </c>
      <c r="C48" s="58">
        <v>13307</v>
      </c>
      <c r="D48" s="58">
        <v>10061</v>
      </c>
      <c r="E48" s="210"/>
      <c r="F48" s="210"/>
      <c r="G48" s="211"/>
    </row>
    <row r="49" s="197" customFormat="1" ht="29.5" customHeight="1" spans="1:7">
      <c r="A49" s="111" t="s">
        <v>45</v>
      </c>
      <c r="B49" s="58">
        <v>568</v>
      </c>
      <c r="C49" s="58">
        <v>568</v>
      </c>
      <c r="D49" s="58"/>
      <c r="E49" s="210"/>
      <c r="F49" s="210"/>
      <c r="G49" s="211"/>
    </row>
    <row r="50" s="197" customFormat="1" ht="29.5" customHeight="1" spans="1:7">
      <c r="A50" s="111" t="s">
        <v>74</v>
      </c>
      <c r="B50" s="58">
        <v>314</v>
      </c>
      <c r="C50" s="58">
        <v>314</v>
      </c>
      <c r="D50" s="58"/>
      <c r="E50" s="210"/>
      <c r="F50" s="210"/>
      <c r="G50" s="211"/>
    </row>
    <row r="51" s="197" customFormat="1" ht="29.5" customHeight="1" spans="1:7">
      <c r="A51" s="111" t="s">
        <v>55</v>
      </c>
      <c r="B51" s="58">
        <v>175</v>
      </c>
      <c r="C51" s="58">
        <v>175</v>
      </c>
      <c r="D51" s="58"/>
      <c r="E51" s="210"/>
      <c r="F51" s="210"/>
      <c r="G51" s="211"/>
    </row>
    <row r="52" s="197" customFormat="1" ht="29.5" customHeight="1" spans="1:7">
      <c r="A52" s="111" t="s">
        <v>75</v>
      </c>
      <c r="B52" s="58">
        <v>12350</v>
      </c>
      <c r="C52" s="58">
        <v>12250</v>
      </c>
      <c r="D52" s="58">
        <v>10061</v>
      </c>
      <c r="E52" s="210"/>
      <c r="F52" s="210"/>
      <c r="G52" s="211"/>
    </row>
    <row r="53" s="197" customFormat="1" ht="29.5" customHeight="1" spans="1:7">
      <c r="A53" s="111" t="s">
        <v>76</v>
      </c>
      <c r="B53" s="58">
        <v>260</v>
      </c>
      <c r="C53" s="58">
        <v>260</v>
      </c>
      <c r="D53" s="58"/>
      <c r="E53" s="210"/>
      <c r="F53" s="210"/>
      <c r="G53" s="211"/>
    </row>
    <row r="54" s="197" customFormat="1" ht="29.5" customHeight="1" spans="1:7">
      <c r="A54" s="111" t="s">
        <v>77</v>
      </c>
      <c r="B54" s="58">
        <v>260</v>
      </c>
      <c r="C54" s="58">
        <v>260</v>
      </c>
      <c r="D54" s="58"/>
      <c r="E54" s="210"/>
      <c r="F54" s="210"/>
      <c r="G54" s="211"/>
    </row>
    <row r="55" s="197" customFormat="1" ht="29.5" customHeight="1" spans="1:7">
      <c r="A55" s="111" t="s">
        <v>78</v>
      </c>
      <c r="B55" s="58">
        <v>391</v>
      </c>
      <c r="C55" s="58">
        <v>391</v>
      </c>
      <c r="D55" s="58"/>
      <c r="E55" s="210"/>
      <c r="F55" s="210"/>
      <c r="G55" s="211"/>
    </row>
    <row r="56" s="197" customFormat="1" ht="29.5" customHeight="1" spans="1:7">
      <c r="A56" s="111" t="s">
        <v>45</v>
      </c>
      <c r="B56" s="58">
        <v>332</v>
      </c>
      <c r="C56" s="58">
        <v>332</v>
      </c>
      <c r="D56" s="58"/>
      <c r="E56" s="210"/>
      <c r="F56" s="210"/>
      <c r="G56" s="211"/>
    </row>
    <row r="57" s="197" customFormat="1" ht="29.5" customHeight="1" spans="1:7">
      <c r="A57" s="111" t="s">
        <v>79</v>
      </c>
      <c r="B57" s="58">
        <v>59</v>
      </c>
      <c r="C57" s="58">
        <v>59</v>
      </c>
      <c r="D57" s="58"/>
      <c r="E57" s="210"/>
      <c r="F57" s="210"/>
      <c r="G57" s="211"/>
    </row>
    <row r="58" s="197" customFormat="1" ht="29.5" customHeight="1" spans="1:7">
      <c r="A58" s="111" t="s">
        <v>80</v>
      </c>
      <c r="B58" s="58">
        <v>386</v>
      </c>
      <c r="C58" s="58">
        <v>379</v>
      </c>
      <c r="D58" s="58"/>
      <c r="E58" s="210"/>
      <c r="F58" s="210"/>
      <c r="G58" s="211"/>
    </row>
    <row r="59" s="197" customFormat="1" ht="29.5" customHeight="1" spans="1:7">
      <c r="A59" s="111" t="s">
        <v>45</v>
      </c>
      <c r="B59" s="58">
        <v>386</v>
      </c>
      <c r="C59" s="58">
        <v>379</v>
      </c>
      <c r="D59" s="58"/>
      <c r="E59" s="210"/>
      <c r="F59" s="210"/>
      <c r="G59" s="211"/>
    </row>
    <row r="60" s="197" customFormat="1" ht="29.5" customHeight="1" spans="1:7">
      <c r="A60" s="111" t="s">
        <v>81</v>
      </c>
      <c r="B60" s="58">
        <v>2971</v>
      </c>
      <c r="C60" s="58">
        <v>2950</v>
      </c>
      <c r="D60" s="58"/>
      <c r="E60" s="210"/>
      <c r="F60" s="210"/>
      <c r="G60" s="211"/>
    </row>
    <row r="61" s="197" customFormat="1" ht="29.5" customHeight="1" spans="1:7">
      <c r="A61" s="212" t="s">
        <v>45</v>
      </c>
      <c r="B61" s="58">
        <v>550</v>
      </c>
      <c r="C61" s="58">
        <v>548</v>
      </c>
      <c r="D61" s="58"/>
      <c r="E61" s="210"/>
      <c r="F61" s="210"/>
      <c r="G61" s="211"/>
    </row>
    <row r="62" s="197" customFormat="1" ht="29.5" customHeight="1" spans="1:7">
      <c r="A62" s="212" t="s">
        <v>46</v>
      </c>
      <c r="B62" s="58">
        <v>350</v>
      </c>
      <c r="C62" s="58">
        <v>350</v>
      </c>
      <c r="D62" s="58"/>
      <c r="E62" s="210"/>
      <c r="F62" s="210"/>
      <c r="G62" s="211"/>
    </row>
    <row r="63" s="197" customFormat="1" ht="29.5" customHeight="1" spans="1:7">
      <c r="A63" s="212" t="s">
        <v>55</v>
      </c>
      <c r="B63" s="58">
        <v>205</v>
      </c>
      <c r="C63" s="58">
        <v>205</v>
      </c>
      <c r="D63" s="58"/>
      <c r="E63" s="210"/>
      <c r="F63" s="210"/>
      <c r="G63" s="211"/>
    </row>
    <row r="64" s="197" customFormat="1" ht="29.5" customHeight="1" spans="1:7">
      <c r="A64" s="212" t="s">
        <v>82</v>
      </c>
      <c r="B64" s="58">
        <v>1866</v>
      </c>
      <c r="C64" s="58">
        <v>1847</v>
      </c>
      <c r="D64" s="58"/>
      <c r="E64" s="210"/>
      <c r="F64" s="210"/>
      <c r="G64" s="211"/>
    </row>
    <row r="65" s="197" customFormat="1" ht="29.5" customHeight="1" spans="1:7">
      <c r="A65" s="213" t="s">
        <v>83</v>
      </c>
      <c r="B65" s="214">
        <v>8640</v>
      </c>
      <c r="C65" s="58">
        <v>5387</v>
      </c>
      <c r="D65" s="58"/>
      <c r="E65" s="210"/>
      <c r="F65" s="210"/>
      <c r="G65" s="211"/>
    </row>
    <row r="66" s="197" customFormat="1" ht="29.5" customHeight="1" spans="1:7">
      <c r="A66" s="212" t="s">
        <v>45</v>
      </c>
      <c r="B66" s="58">
        <v>8573</v>
      </c>
      <c r="C66" s="58">
        <v>5320</v>
      </c>
      <c r="D66" s="58"/>
      <c r="E66" s="210"/>
      <c r="F66" s="210"/>
      <c r="G66" s="211"/>
    </row>
    <row r="67" s="197" customFormat="1" ht="29.5" customHeight="1" spans="1:7">
      <c r="A67" s="212" t="s">
        <v>55</v>
      </c>
      <c r="B67" s="58">
        <v>67</v>
      </c>
      <c r="C67" s="58">
        <v>67</v>
      </c>
      <c r="D67" s="58"/>
      <c r="E67" s="210"/>
      <c r="F67" s="210"/>
      <c r="G67" s="211"/>
    </row>
    <row r="68" s="197" customFormat="1" ht="29.5" customHeight="1" spans="1:7">
      <c r="A68" s="212" t="s">
        <v>84</v>
      </c>
      <c r="B68" s="58">
        <v>2515</v>
      </c>
      <c r="C68" s="58">
        <v>2394</v>
      </c>
      <c r="D68" s="58"/>
      <c r="E68" s="210"/>
      <c r="F68" s="210"/>
      <c r="G68" s="211"/>
    </row>
    <row r="69" s="197" customFormat="1" ht="29.5" customHeight="1" spans="1:7">
      <c r="A69" s="212" t="s">
        <v>45</v>
      </c>
      <c r="B69" s="58">
        <v>1625</v>
      </c>
      <c r="C69" s="58">
        <v>1540</v>
      </c>
      <c r="D69" s="58"/>
      <c r="E69" s="210"/>
      <c r="F69" s="210"/>
      <c r="G69" s="211"/>
    </row>
    <row r="70" s="197" customFormat="1" ht="29.5" customHeight="1" spans="1:7">
      <c r="A70" s="212" t="s">
        <v>85</v>
      </c>
      <c r="B70" s="58">
        <v>890</v>
      </c>
      <c r="C70" s="58">
        <v>854</v>
      </c>
      <c r="D70" s="58"/>
      <c r="E70" s="210"/>
      <c r="F70" s="210"/>
      <c r="G70" s="211"/>
    </row>
    <row r="71" s="197" customFormat="1" ht="29.5" customHeight="1" spans="1:7">
      <c r="A71" s="212" t="s">
        <v>86</v>
      </c>
      <c r="B71" s="58">
        <v>843</v>
      </c>
      <c r="C71" s="58">
        <v>754</v>
      </c>
      <c r="D71" s="58"/>
      <c r="E71" s="210"/>
      <c r="F71" s="210"/>
      <c r="G71" s="211"/>
    </row>
    <row r="72" s="197" customFormat="1" ht="29.5" customHeight="1" spans="1:7">
      <c r="A72" s="212" t="s">
        <v>45</v>
      </c>
      <c r="B72" s="58">
        <v>843</v>
      </c>
      <c r="C72" s="58">
        <v>754</v>
      </c>
      <c r="D72" s="58"/>
      <c r="E72" s="210"/>
      <c r="F72" s="210"/>
      <c r="G72" s="211"/>
    </row>
    <row r="73" s="197" customFormat="1" ht="29.5" customHeight="1" spans="1:7">
      <c r="A73" s="212" t="s">
        <v>87</v>
      </c>
      <c r="B73" s="58">
        <v>833</v>
      </c>
      <c r="C73" s="58">
        <v>813</v>
      </c>
      <c r="D73" s="58"/>
      <c r="E73" s="210"/>
      <c r="F73" s="210"/>
      <c r="G73" s="211"/>
    </row>
    <row r="74" s="197" customFormat="1" ht="29.5" customHeight="1" spans="1:7">
      <c r="A74" s="212" t="s">
        <v>45</v>
      </c>
      <c r="B74" s="58">
        <v>555</v>
      </c>
      <c r="C74" s="58">
        <v>555</v>
      </c>
      <c r="D74" s="58"/>
      <c r="E74" s="210"/>
      <c r="F74" s="210"/>
      <c r="G74" s="211"/>
    </row>
    <row r="75" s="196" customFormat="1" ht="29.5" customHeight="1" spans="1:7">
      <c r="A75" s="212" t="s">
        <v>46</v>
      </c>
      <c r="B75" s="58">
        <v>109</v>
      </c>
      <c r="C75" s="58">
        <v>109</v>
      </c>
      <c r="D75" s="58"/>
      <c r="E75" s="210"/>
      <c r="F75" s="210"/>
      <c r="G75" s="211"/>
    </row>
    <row r="76" s="197" customFormat="1" ht="29.5" customHeight="1" spans="1:7">
      <c r="A76" s="212" t="s">
        <v>88</v>
      </c>
      <c r="B76" s="58">
        <v>45</v>
      </c>
      <c r="C76" s="58">
        <v>35</v>
      </c>
      <c r="D76" s="58"/>
      <c r="E76" s="210"/>
      <c r="F76" s="210"/>
      <c r="G76" s="211"/>
    </row>
    <row r="77" s="197" customFormat="1" ht="29.5" customHeight="1" spans="1:7">
      <c r="A77" s="212" t="s">
        <v>89</v>
      </c>
      <c r="B77" s="58">
        <v>118</v>
      </c>
      <c r="C77" s="58">
        <v>108</v>
      </c>
      <c r="D77" s="58"/>
      <c r="E77" s="210"/>
      <c r="F77" s="210"/>
      <c r="G77" s="211"/>
    </row>
    <row r="78" s="197" customFormat="1" ht="29.5" customHeight="1" spans="1:7">
      <c r="A78" s="212" t="s">
        <v>90</v>
      </c>
      <c r="B78" s="58">
        <v>6</v>
      </c>
      <c r="C78" s="58">
        <v>6</v>
      </c>
      <c r="D78" s="58"/>
      <c r="E78" s="210"/>
      <c r="F78" s="210"/>
      <c r="G78" s="211"/>
    </row>
    <row r="79" s="197" customFormat="1" ht="29.5" customHeight="1" spans="1:7">
      <c r="A79" s="212" t="s">
        <v>91</v>
      </c>
      <c r="B79" s="58">
        <v>3037</v>
      </c>
      <c r="C79" s="58">
        <v>3011</v>
      </c>
      <c r="D79" s="58"/>
      <c r="E79" s="210"/>
      <c r="F79" s="210"/>
      <c r="G79" s="211"/>
    </row>
    <row r="80" s="197" customFormat="1" ht="29.5" customHeight="1" spans="1:7">
      <c r="A80" s="212" t="s">
        <v>45</v>
      </c>
      <c r="B80" s="58">
        <v>2945</v>
      </c>
      <c r="C80" s="58">
        <v>2919</v>
      </c>
      <c r="D80" s="58"/>
      <c r="E80" s="210"/>
      <c r="F80" s="210"/>
      <c r="G80" s="211"/>
    </row>
    <row r="81" s="197" customFormat="1" ht="29.5" customHeight="1" spans="1:7">
      <c r="A81" s="212" t="s">
        <v>55</v>
      </c>
      <c r="B81" s="58">
        <v>60</v>
      </c>
      <c r="C81" s="58">
        <v>60</v>
      </c>
      <c r="D81" s="58"/>
      <c r="E81" s="210"/>
      <c r="F81" s="210"/>
      <c r="G81" s="211"/>
    </row>
    <row r="82" s="197" customFormat="1" ht="29.5" customHeight="1" spans="1:7">
      <c r="A82" s="212" t="s">
        <v>92</v>
      </c>
      <c r="B82" s="58">
        <v>32</v>
      </c>
      <c r="C82" s="58">
        <v>32</v>
      </c>
      <c r="D82" s="58"/>
      <c r="E82" s="210"/>
      <c r="F82" s="210"/>
      <c r="G82" s="211"/>
    </row>
    <row r="83" s="197" customFormat="1" ht="29.5" customHeight="1" spans="1:7">
      <c r="A83" s="212" t="s">
        <v>93</v>
      </c>
      <c r="B83" s="58">
        <v>353</v>
      </c>
      <c r="C83" s="58">
        <v>335</v>
      </c>
      <c r="D83" s="58"/>
      <c r="E83" s="210"/>
      <c r="F83" s="210"/>
      <c r="G83" s="211"/>
    </row>
    <row r="84" s="197" customFormat="1" ht="29.5" customHeight="1" spans="1:7">
      <c r="A84" s="212" t="s">
        <v>45</v>
      </c>
      <c r="B84" s="58">
        <v>335</v>
      </c>
      <c r="C84" s="58">
        <v>335</v>
      </c>
      <c r="D84" s="58"/>
      <c r="E84" s="210"/>
      <c r="F84" s="210"/>
      <c r="G84" s="211"/>
    </row>
    <row r="85" s="197" customFormat="1" ht="29.5" customHeight="1" spans="1:7">
      <c r="A85" s="212" t="s">
        <v>94</v>
      </c>
      <c r="B85" s="58">
        <v>6203</v>
      </c>
      <c r="C85" s="58">
        <v>5672</v>
      </c>
      <c r="D85" s="58"/>
      <c r="E85" s="210"/>
      <c r="F85" s="210"/>
      <c r="G85" s="211"/>
    </row>
    <row r="86" s="197" customFormat="1" ht="29.5" customHeight="1" spans="1:7">
      <c r="A86" s="212" t="s">
        <v>45</v>
      </c>
      <c r="B86" s="58">
        <v>2161</v>
      </c>
      <c r="C86" s="58">
        <v>2124</v>
      </c>
      <c r="D86" s="58"/>
      <c r="E86" s="210"/>
      <c r="F86" s="210"/>
      <c r="G86" s="211"/>
    </row>
    <row r="87" s="197" customFormat="1" ht="29.5" customHeight="1" spans="1:7">
      <c r="A87" s="212" t="s">
        <v>65</v>
      </c>
      <c r="B87" s="58">
        <v>40</v>
      </c>
      <c r="C87" s="58">
        <v>33</v>
      </c>
      <c r="D87" s="58"/>
      <c r="E87" s="210"/>
      <c r="F87" s="210"/>
      <c r="G87" s="211"/>
    </row>
    <row r="88" s="197" customFormat="1" ht="29.5" customHeight="1" spans="1:7">
      <c r="A88" s="212" t="s">
        <v>95</v>
      </c>
      <c r="B88" s="58">
        <v>386</v>
      </c>
      <c r="C88" s="58">
        <v>365</v>
      </c>
      <c r="D88" s="58"/>
      <c r="E88" s="210"/>
      <c r="F88" s="210"/>
      <c r="G88" s="211"/>
    </row>
    <row r="89" s="197" customFormat="1" ht="29.5" customHeight="1" spans="1:7">
      <c r="A89" s="212" t="s">
        <v>96</v>
      </c>
      <c r="B89" s="58">
        <v>574</v>
      </c>
      <c r="C89" s="58">
        <v>341</v>
      </c>
      <c r="D89" s="58"/>
      <c r="E89" s="210"/>
      <c r="F89" s="210"/>
      <c r="G89" s="211"/>
    </row>
    <row r="90" s="197" customFormat="1" ht="29.5" customHeight="1" spans="1:7">
      <c r="A90" s="212" t="s">
        <v>55</v>
      </c>
      <c r="B90" s="58">
        <v>2738</v>
      </c>
      <c r="C90" s="58">
        <v>2725</v>
      </c>
      <c r="D90" s="58"/>
      <c r="E90" s="210"/>
      <c r="F90" s="210"/>
      <c r="G90" s="211"/>
    </row>
    <row r="91" s="197" customFormat="1" ht="29.5" customHeight="1" spans="1:7">
      <c r="A91" s="212" t="s">
        <v>97</v>
      </c>
      <c r="B91" s="58">
        <v>304</v>
      </c>
      <c r="C91" s="58">
        <v>84</v>
      </c>
      <c r="D91" s="58"/>
      <c r="E91" s="210"/>
      <c r="F91" s="210"/>
      <c r="G91" s="211"/>
    </row>
    <row r="92" s="197" customFormat="1" ht="29.5" customHeight="1" spans="1:7">
      <c r="A92" s="212" t="s">
        <v>98</v>
      </c>
      <c r="B92" s="58">
        <v>42826</v>
      </c>
      <c r="C92" s="58">
        <v>38458</v>
      </c>
      <c r="D92" s="58"/>
      <c r="E92" s="210">
        <v>89.8005884275907</v>
      </c>
      <c r="F92" s="210">
        <v>108.752085513107</v>
      </c>
      <c r="G92" s="211"/>
    </row>
    <row r="93" s="197" customFormat="1" ht="29.5" customHeight="1" spans="1:7">
      <c r="A93" s="212" t="s">
        <v>99</v>
      </c>
      <c r="B93" s="58">
        <v>300</v>
      </c>
      <c r="C93" s="58"/>
      <c r="D93" s="58"/>
      <c r="E93" s="210"/>
      <c r="F93" s="210"/>
      <c r="G93" s="211"/>
    </row>
    <row r="94" s="197" customFormat="1" ht="29.5" customHeight="1" spans="1:7">
      <c r="A94" s="212" t="s">
        <v>100</v>
      </c>
      <c r="B94" s="58">
        <v>300</v>
      </c>
      <c r="C94" s="58"/>
      <c r="D94" s="58"/>
      <c r="E94" s="210"/>
      <c r="F94" s="210"/>
      <c r="G94" s="211"/>
    </row>
    <row r="95" s="197" customFormat="1" ht="29.5" customHeight="1" spans="1:7">
      <c r="A95" s="212" t="s">
        <v>101</v>
      </c>
      <c r="B95" s="58">
        <v>40769</v>
      </c>
      <c r="C95" s="58">
        <v>36787</v>
      </c>
      <c r="D95" s="58"/>
      <c r="E95" s="210"/>
      <c r="F95" s="210"/>
      <c r="G95" s="211"/>
    </row>
    <row r="96" s="197" customFormat="1" ht="29.5" customHeight="1" spans="1:7">
      <c r="A96" s="212" t="s">
        <v>45</v>
      </c>
      <c r="B96" s="58">
        <v>34721</v>
      </c>
      <c r="C96" s="58">
        <v>32122</v>
      </c>
      <c r="D96" s="58"/>
      <c r="E96" s="210"/>
      <c r="F96" s="210"/>
      <c r="G96" s="211"/>
    </row>
    <row r="97" s="197" customFormat="1" ht="29.5" customHeight="1" spans="1:7">
      <c r="A97" s="212" t="s">
        <v>46</v>
      </c>
      <c r="B97" s="58">
        <v>3753</v>
      </c>
      <c r="C97" s="58">
        <v>2683</v>
      </c>
      <c r="D97" s="58"/>
      <c r="E97" s="210"/>
      <c r="F97" s="210"/>
      <c r="G97" s="211"/>
    </row>
    <row r="98" s="197" customFormat="1" ht="29.5" customHeight="1" spans="1:7">
      <c r="A98" s="212" t="s">
        <v>52</v>
      </c>
      <c r="B98" s="58">
        <v>89</v>
      </c>
      <c r="C98" s="58">
        <v>89</v>
      </c>
      <c r="D98" s="58"/>
      <c r="E98" s="210"/>
      <c r="F98" s="210"/>
      <c r="G98" s="211"/>
    </row>
    <row r="99" s="197" customFormat="1" ht="29.5" customHeight="1" spans="1:7">
      <c r="A99" s="213" t="s">
        <v>65</v>
      </c>
      <c r="B99" s="214">
        <v>273</v>
      </c>
      <c r="C99" s="214">
        <v>273</v>
      </c>
      <c r="D99" s="214"/>
      <c r="E99" s="210"/>
      <c r="F99" s="210"/>
      <c r="G99" s="211"/>
    </row>
    <row r="100" s="197" customFormat="1" ht="29.5" customHeight="1" spans="1:7">
      <c r="A100" s="213" t="s">
        <v>102</v>
      </c>
      <c r="B100" s="214">
        <v>1597</v>
      </c>
      <c r="C100" s="214">
        <v>1489</v>
      </c>
      <c r="D100" s="214"/>
      <c r="E100" s="210"/>
      <c r="F100" s="210"/>
      <c r="G100" s="211"/>
    </row>
    <row r="101" s="197" customFormat="1" ht="29.5" customHeight="1" spans="1:7">
      <c r="A101" s="212" t="s">
        <v>103</v>
      </c>
      <c r="B101" s="58">
        <v>336</v>
      </c>
      <c r="C101" s="58">
        <v>131</v>
      </c>
      <c r="D101" s="58"/>
      <c r="E101" s="210"/>
      <c r="F101" s="210"/>
      <c r="G101" s="211"/>
    </row>
    <row r="102" s="197" customFormat="1" ht="29.5" customHeight="1" spans="1:7">
      <c r="A102" s="212" t="s">
        <v>104</v>
      </c>
      <c r="B102" s="58">
        <v>110</v>
      </c>
      <c r="C102" s="58">
        <v>110</v>
      </c>
      <c r="D102" s="58"/>
      <c r="E102" s="210"/>
      <c r="F102" s="210"/>
      <c r="G102" s="211"/>
    </row>
    <row r="103" s="197" customFormat="1" ht="29.5" customHeight="1" spans="1:7">
      <c r="A103" s="212" t="s">
        <v>105</v>
      </c>
      <c r="B103" s="58">
        <v>110</v>
      </c>
      <c r="C103" s="58">
        <v>110</v>
      </c>
      <c r="D103" s="58"/>
      <c r="E103" s="210"/>
      <c r="F103" s="210"/>
      <c r="G103" s="211"/>
    </row>
    <row r="104" s="197" customFormat="1" ht="29.5" customHeight="1" spans="1:7">
      <c r="A104" s="212" t="s">
        <v>106</v>
      </c>
      <c r="B104" s="58">
        <v>326</v>
      </c>
      <c r="C104" s="58">
        <v>326</v>
      </c>
      <c r="D104" s="58"/>
      <c r="E104" s="210"/>
      <c r="F104" s="210"/>
      <c r="G104" s="211"/>
    </row>
    <row r="105" s="197" customFormat="1" ht="29.5" customHeight="1" spans="1:7">
      <c r="A105" s="212" t="s">
        <v>45</v>
      </c>
      <c r="B105" s="58">
        <v>304</v>
      </c>
      <c r="C105" s="58">
        <v>304</v>
      </c>
      <c r="D105" s="58"/>
      <c r="E105" s="210"/>
      <c r="F105" s="210"/>
      <c r="G105" s="211"/>
    </row>
    <row r="106" s="197" customFormat="1" ht="29.5" customHeight="1" spans="1:7">
      <c r="A106" s="212" t="s">
        <v>107</v>
      </c>
      <c r="B106" s="58">
        <v>22</v>
      </c>
      <c r="C106" s="58">
        <v>22</v>
      </c>
      <c r="D106" s="58"/>
      <c r="E106" s="210"/>
      <c r="F106" s="210"/>
      <c r="G106" s="211"/>
    </row>
    <row r="107" s="197" customFormat="1" ht="29.5" customHeight="1" spans="1:7">
      <c r="A107" s="212" t="s">
        <v>108</v>
      </c>
      <c r="B107" s="58">
        <v>215</v>
      </c>
      <c r="C107" s="58">
        <v>215</v>
      </c>
      <c r="D107" s="58"/>
      <c r="E107" s="210"/>
      <c r="F107" s="210"/>
      <c r="G107" s="211"/>
    </row>
    <row r="108" s="197" customFormat="1" ht="29.5" customHeight="1" spans="1:7">
      <c r="A108" s="212" t="s">
        <v>45</v>
      </c>
      <c r="B108" s="58">
        <v>215</v>
      </c>
      <c r="C108" s="58">
        <v>215</v>
      </c>
      <c r="D108" s="58"/>
      <c r="E108" s="210"/>
      <c r="F108" s="210"/>
      <c r="G108" s="211"/>
    </row>
    <row r="109" s="197" customFormat="1" ht="29.5" customHeight="1" spans="1:7">
      <c r="A109" s="212" t="s">
        <v>109</v>
      </c>
      <c r="B109" s="58">
        <v>1106</v>
      </c>
      <c r="C109" s="58">
        <v>1020</v>
      </c>
      <c r="D109" s="58"/>
      <c r="E109" s="210"/>
      <c r="F109" s="210"/>
      <c r="G109" s="211"/>
    </row>
    <row r="110" s="197" customFormat="1" ht="29.5" customHeight="1" spans="1:7">
      <c r="A110" s="212" t="s">
        <v>45</v>
      </c>
      <c r="B110" s="58">
        <v>788</v>
      </c>
      <c r="C110" s="58">
        <v>763</v>
      </c>
      <c r="D110" s="58"/>
      <c r="E110" s="210"/>
      <c r="F110" s="210"/>
      <c r="G110" s="211"/>
    </row>
    <row r="111" s="197" customFormat="1" ht="29.5" customHeight="1" spans="1:7">
      <c r="A111" s="212" t="s">
        <v>46</v>
      </c>
      <c r="B111" s="58">
        <v>223</v>
      </c>
      <c r="C111" s="58">
        <v>162</v>
      </c>
      <c r="D111" s="58"/>
      <c r="E111" s="210"/>
      <c r="F111" s="210"/>
      <c r="G111" s="211"/>
    </row>
    <row r="112" s="197" customFormat="1" ht="29.5" customHeight="1" spans="1:7">
      <c r="A112" s="212" t="s">
        <v>110</v>
      </c>
      <c r="B112" s="58">
        <v>64</v>
      </c>
      <c r="C112" s="58">
        <v>64</v>
      </c>
      <c r="D112" s="58"/>
      <c r="E112" s="210"/>
      <c r="F112" s="210"/>
      <c r="G112" s="211"/>
    </row>
    <row r="113" s="197" customFormat="1" ht="29.5" customHeight="1" spans="1:7">
      <c r="A113" s="212" t="s">
        <v>55</v>
      </c>
      <c r="B113" s="58">
        <v>31</v>
      </c>
      <c r="C113" s="58">
        <v>31</v>
      </c>
      <c r="D113" s="58"/>
      <c r="E113" s="210"/>
      <c r="F113" s="210"/>
      <c r="G113" s="211"/>
    </row>
    <row r="114" s="197" customFormat="1" ht="29.5" customHeight="1" spans="1:7">
      <c r="A114" s="212" t="s">
        <v>111</v>
      </c>
      <c r="B114" s="58">
        <v>60368</v>
      </c>
      <c r="C114" s="58">
        <v>55774</v>
      </c>
      <c r="D114" s="58"/>
      <c r="E114" s="210">
        <v>92.3900079512324</v>
      </c>
      <c r="F114" s="210">
        <v>108.617499853941</v>
      </c>
      <c r="G114" s="211"/>
    </row>
    <row r="115" s="197" customFormat="1" ht="29.5" customHeight="1" spans="1:7">
      <c r="A115" s="212" t="s">
        <v>112</v>
      </c>
      <c r="B115" s="58">
        <v>1341</v>
      </c>
      <c r="C115" s="58">
        <v>1341</v>
      </c>
      <c r="D115" s="58"/>
      <c r="E115" s="210"/>
      <c r="F115" s="210"/>
      <c r="G115" s="211"/>
    </row>
    <row r="116" s="197" customFormat="1" ht="29.5" customHeight="1" spans="1:7">
      <c r="A116" s="212" t="s">
        <v>45</v>
      </c>
      <c r="B116" s="58">
        <v>915</v>
      </c>
      <c r="C116" s="58">
        <v>915</v>
      </c>
      <c r="D116" s="58"/>
      <c r="E116" s="210"/>
      <c r="F116" s="210"/>
      <c r="G116" s="211"/>
    </row>
    <row r="117" s="197" customFormat="1" ht="29.5" customHeight="1" spans="1:7">
      <c r="A117" s="212" t="s">
        <v>113</v>
      </c>
      <c r="B117" s="58">
        <v>426</v>
      </c>
      <c r="C117" s="58">
        <v>426</v>
      </c>
      <c r="D117" s="58"/>
      <c r="E117" s="210"/>
      <c r="F117" s="210"/>
      <c r="G117" s="211"/>
    </row>
    <row r="118" s="197" customFormat="1" ht="29.5" customHeight="1" spans="1:7">
      <c r="A118" s="212" t="s">
        <v>114</v>
      </c>
      <c r="B118" s="58">
        <v>15379</v>
      </c>
      <c r="C118" s="58">
        <v>15108</v>
      </c>
      <c r="D118" s="58"/>
      <c r="E118" s="210"/>
      <c r="F118" s="210"/>
      <c r="G118" s="211"/>
    </row>
    <row r="119" s="197" customFormat="1" ht="29.5" customHeight="1" spans="1:7">
      <c r="A119" s="212" t="s">
        <v>115</v>
      </c>
      <c r="B119" s="58">
        <v>2274</v>
      </c>
      <c r="C119" s="58">
        <v>2153</v>
      </c>
      <c r="D119" s="58"/>
      <c r="E119" s="210"/>
      <c r="F119" s="210"/>
      <c r="G119" s="211"/>
    </row>
    <row r="120" s="197" customFormat="1" ht="29.5" customHeight="1" spans="1:7">
      <c r="A120" s="212" t="s">
        <v>116</v>
      </c>
      <c r="B120" s="58">
        <v>2845</v>
      </c>
      <c r="C120" s="58">
        <v>2845</v>
      </c>
      <c r="D120" s="58"/>
      <c r="E120" s="210"/>
      <c r="F120" s="210"/>
      <c r="G120" s="211"/>
    </row>
    <row r="121" s="197" customFormat="1" ht="29.5" customHeight="1" spans="1:7">
      <c r="A121" s="212" t="s">
        <v>117</v>
      </c>
      <c r="B121" s="58">
        <v>10085</v>
      </c>
      <c r="C121" s="58">
        <v>9995</v>
      </c>
      <c r="D121" s="58"/>
      <c r="E121" s="210"/>
      <c r="F121" s="210"/>
      <c r="G121" s="211"/>
    </row>
    <row r="122" s="197" customFormat="1" ht="29.5" customHeight="1" spans="1:7">
      <c r="A122" s="212" t="s">
        <v>118</v>
      </c>
      <c r="B122" s="58">
        <v>175</v>
      </c>
      <c r="C122" s="58">
        <v>115</v>
      </c>
      <c r="D122" s="58"/>
      <c r="E122" s="210"/>
      <c r="F122" s="210"/>
      <c r="G122" s="211"/>
    </row>
    <row r="123" s="197" customFormat="1" ht="29.5" customHeight="1" spans="1:7">
      <c r="A123" s="213" t="s">
        <v>119</v>
      </c>
      <c r="B123" s="58">
        <v>24533</v>
      </c>
      <c r="C123" s="58">
        <v>23329</v>
      </c>
      <c r="D123" s="58"/>
      <c r="E123" s="210"/>
      <c r="F123" s="210"/>
      <c r="G123" s="211"/>
    </row>
    <row r="124" s="197" customFormat="1" ht="29.5" customHeight="1" spans="1:7">
      <c r="A124" s="212" t="s">
        <v>120</v>
      </c>
      <c r="B124" s="58">
        <v>12390</v>
      </c>
      <c r="C124" s="58">
        <v>12003</v>
      </c>
      <c r="D124" s="58"/>
      <c r="E124" s="210"/>
      <c r="F124" s="210"/>
      <c r="G124" s="211"/>
    </row>
    <row r="125" s="197" customFormat="1" ht="29.5" customHeight="1" spans="1:7">
      <c r="A125" s="212" t="s">
        <v>121</v>
      </c>
      <c r="B125" s="58">
        <v>2363</v>
      </c>
      <c r="C125" s="58">
        <v>2143</v>
      </c>
      <c r="D125" s="58"/>
      <c r="E125" s="210"/>
      <c r="F125" s="210"/>
      <c r="G125" s="211"/>
    </row>
    <row r="126" s="197" customFormat="1" ht="29.5" customHeight="1" spans="1:7">
      <c r="A126" s="212" t="s">
        <v>122</v>
      </c>
      <c r="B126" s="58">
        <v>9629</v>
      </c>
      <c r="C126" s="58">
        <v>9071</v>
      </c>
      <c r="D126" s="58"/>
      <c r="E126" s="210"/>
      <c r="F126" s="210"/>
      <c r="G126" s="211"/>
    </row>
    <row r="127" s="197" customFormat="1" ht="29.5" customHeight="1" spans="1:7">
      <c r="A127" s="212" t="s">
        <v>123</v>
      </c>
      <c r="B127" s="58">
        <v>151</v>
      </c>
      <c r="C127" s="58">
        <v>112</v>
      </c>
      <c r="D127" s="58"/>
      <c r="E127" s="210"/>
      <c r="F127" s="210"/>
      <c r="G127" s="211"/>
    </row>
    <row r="128" s="197" customFormat="1" ht="29.5" customHeight="1" spans="1:7">
      <c r="A128" s="212" t="s">
        <v>124</v>
      </c>
      <c r="B128" s="58">
        <v>346</v>
      </c>
      <c r="C128" s="58">
        <v>346</v>
      </c>
      <c r="D128" s="58"/>
      <c r="E128" s="210"/>
      <c r="F128" s="210"/>
      <c r="G128" s="211"/>
    </row>
    <row r="129" s="197" customFormat="1" ht="29.5" customHeight="1" spans="1:7">
      <c r="A129" s="212" t="s">
        <v>125</v>
      </c>
      <c r="B129" s="58">
        <v>346</v>
      </c>
      <c r="C129" s="58">
        <v>346</v>
      </c>
      <c r="D129" s="58"/>
      <c r="E129" s="210"/>
      <c r="F129" s="210"/>
      <c r="G129" s="211"/>
    </row>
    <row r="130" s="197" customFormat="1" ht="29.5" customHeight="1" spans="1:7">
      <c r="A130" s="212" t="s">
        <v>126</v>
      </c>
      <c r="B130" s="58">
        <v>2426</v>
      </c>
      <c r="C130" s="58">
        <v>2409</v>
      </c>
      <c r="D130" s="58"/>
      <c r="E130" s="210"/>
      <c r="F130" s="210"/>
      <c r="G130" s="211"/>
    </row>
    <row r="131" s="197" customFormat="1" ht="29.5" customHeight="1" spans="1:7">
      <c r="A131" s="212" t="s">
        <v>127</v>
      </c>
      <c r="B131" s="58">
        <v>2226</v>
      </c>
      <c r="C131" s="58">
        <v>2209</v>
      </c>
      <c r="D131" s="58"/>
      <c r="E131" s="210"/>
      <c r="F131" s="210"/>
      <c r="G131" s="211"/>
    </row>
    <row r="132" s="197" customFormat="1" ht="29.5" customHeight="1" spans="1:7">
      <c r="A132" s="212" t="s">
        <v>128</v>
      </c>
      <c r="B132" s="58">
        <v>200</v>
      </c>
      <c r="C132" s="58">
        <v>200</v>
      </c>
      <c r="D132" s="58"/>
      <c r="E132" s="210"/>
      <c r="F132" s="210"/>
      <c r="G132" s="211"/>
    </row>
    <row r="133" s="197" customFormat="1" ht="29.5" customHeight="1" spans="1:7">
      <c r="A133" s="212" t="s">
        <v>129</v>
      </c>
      <c r="B133" s="58">
        <v>3270</v>
      </c>
      <c r="C133" s="58">
        <v>3035</v>
      </c>
      <c r="D133" s="58"/>
      <c r="E133" s="210"/>
      <c r="F133" s="210"/>
      <c r="G133" s="211"/>
    </row>
    <row r="134" s="197" customFormat="1" ht="29.5" customHeight="1" spans="1:7">
      <c r="A134" s="212" t="s">
        <v>130</v>
      </c>
      <c r="B134" s="58">
        <v>1291</v>
      </c>
      <c r="C134" s="58">
        <v>1243</v>
      </c>
      <c r="D134" s="58"/>
      <c r="E134" s="210"/>
      <c r="F134" s="210"/>
      <c r="G134" s="211"/>
    </row>
    <row r="135" s="197" customFormat="1" ht="29.5" customHeight="1" spans="1:7">
      <c r="A135" s="212" t="s">
        <v>131</v>
      </c>
      <c r="B135" s="58">
        <v>1979</v>
      </c>
      <c r="C135" s="58">
        <v>1792</v>
      </c>
      <c r="D135" s="58"/>
      <c r="E135" s="210"/>
      <c r="F135" s="210"/>
      <c r="G135" s="211"/>
    </row>
    <row r="136" s="197" customFormat="1" ht="29.5" customHeight="1" spans="1:7">
      <c r="A136" s="213" t="s">
        <v>132</v>
      </c>
      <c r="B136" s="58">
        <v>13073</v>
      </c>
      <c r="C136" s="58">
        <v>10206</v>
      </c>
      <c r="D136" s="58"/>
      <c r="E136" s="210"/>
      <c r="F136" s="210"/>
      <c r="G136" s="211"/>
    </row>
    <row r="137" s="196" customFormat="1" ht="29.5" customHeight="1" spans="1:7">
      <c r="A137" s="212" t="s">
        <v>133</v>
      </c>
      <c r="B137" s="58">
        <v>13073</v>
      </c>
      <c r="C137" s="58">
        <v>10206</v>
      </c>
      <c r="D137" s="58"/>
      <c r="E137" s="210"/>
      <c r="F137" s="210"/>
      <c r="G137" s="211"/>
    </row>
    <row r="138" s="197" customFormat="1" ht="29.5" customHeight="1" spans="1:7">
      <c r="A138" s="212" t="s">
        <v>134</v>
      </c>
      <c r="B138" s="58">
        <v>5521</v>
      </c>
      <c r="C138" s="58">
        <v>4987</v>
      </c>
      <c r="D138" s="58">
        <v>104</v>
      </c>
      <c r="E138" s="210">
        <v>90.3278391595725</v>
      </c>
      <c r="F138" s="210">
        <v>83.68853834536</v>
      </c>
      <c r="G138" s="211"/>
    </row>
    <row r="139" s="197" customFormat="1" ht="29.5" customHeight="1" spans="1:7">
      <c r="A139" s="212" t="s">
        <v>135</v>
      </c>
      <c r="B139" s="58">
        <v>1330</v>
      </c>
      <c r="C139" s="58">
        <v>1330</v>
      </c>
      <c r="D139" s="58"/>
      <c r="E139" s="210"/>
      <c r="F139" s="210"/>
      <c r="G139" s="211"/>
    </row>
    <row r="140" s="197" customFormat="1" ht="29.5" customHeight="1" spans="1:7">
      <c r="A140" s="212" t="s">
        <v>45</v>
      </c>
      <c r="B140" s="58">
        <v>1038</v>
      </c>
      <c r="C140" s="58">
        <v>1038</v>
      </c>
      <c r="D140" s="58"/>
      <c r="E140" s="210"/>
      <c r="F140" s="210"/>
      <c r="G140" s="211"/>
    </row>
    <row r="141" s="197" customFormat="1" ht="29.5" customHeight="1" spans="1:7">
      <c r="A141" s="212" t="s">
        <v>46</v>
      </c>
      <c r="B141" s="58">
        <v>24</v>
      </c>
      <c r="C141" s="58">
        <v>24</v>
      </c>
      <c r="D141" s="58"/>
      <c r="E141" s="210"/>
      <c r="F141" s="210"/>
      <c r="G141" s="211"/>
    </row>
    <row r="142" s="197" customFormat="1" ht="29.5" customHeight="1" spans="1:7">
      <c r="A142" s="212" t="s">
        <v>136</v>
      </c>
      <c r="B142" s="58">
        <v>268</v>
      </c>
      <c r="C142" s="58">
        <v>268</v>
      </c>
      <c r="D142" s="58"/>
      <c r="E142" s="210"/>
      <c r="F142" s="210"/>
      <c r="G142" s="211"/>
    </row>
    <row r="143" s="197" customFormat="1" ht="29.5" customHeight="1" spans="1:7">
      <c r="A143" s="213" t="s">
        <v>137</v>
      </c>
      <c r="B143" s="58">
        <v>4</v>
      </c>
      <c r="C143" s="58">
        <v>4</v>
      </c>
      <c r="D143" s="58"/>
      <c r="E143" s="210"/>
      <c r="F143" s="210"/>
      <c r="G143" s="211"/>
    </row>
    <row r="144" s="197" customFormat="1" ht="29.5" customHeight="1" spans="1:7">
      <c r="A144" s="212" t="s">
        <v>138</v>
      </c>
      <c r="B144" s="58">
        <v>4</v>
      </c>
      <c r="C144" s="58">
        <v>4</v>
      </c>
      <c r="D144" s="58"/>
      <c r="E144" s="210"/>
      <c r="F144" s="210"/>
      <c r="G144" s="211"/>
    </row>
    <row r="145" s="197" customFormat="1" ht="29.5" customHeight="1" spans="1:7">
      <c r="A145" s="213" t="s">
        <v>139</v>
      </c>
      <c r="B145" s="58">
        <v>3540</v>
      </c>
      <c r="C145" s="58">
        <v>3048</v>
      </c>
      <c r="D145" s="58"/>
      <c r="E145" s="210"/>
      <c r="F145" s="210"/>
      <c r="G145" s="211"/>
    </row>
    <row r="146" s="197" customFormat="1" ht="29.5" customHeight="1" spans="1:7">
      <c r="A146" s="212" t="s">
        <v>140</v>
      </c>
      <c r="B146" s="58">
        <v>3540</v>
      </c>
      <c r="C146" s="58">
        <v>3048</v>
      </c>
      <c r="D146" s="58"/>
      <c r="E146" s="210"/>
      <c r="F146" s="210"/>
      <c r="G146" s="211"/>
    </row>
    <row r="147" s="197" customFormat="1" ht="29.5" customHeight="1" spans="1:7">
      <c r="A147" s="212" t="s">
        <v>141</v>
      </c>
      <c r="B147" s="58">
        <v>15</v>
      </c>
      <c r="C147" s="58">
        <v>15</v>
      </c>
      <c r="D147" s="58"/>
      <c r="E147" s="210"/>
      <c r="F147" s="210"/>
      <c r="G147" s="211"/>
    </row>
    <row r="148" s="197" customFormat="1" ht="29.5" customHeight="1" spans="1:7">
      <c r="A148" s="212" t="s">
        <v>142</v>
      </c>
      <c r="B148" s="58">
        <v>15</v>
      </c>
      <c r="C148" s="58">
        <v>15</v>
      </c>
      <c r="D148" s="58"/>
      <c r="E148" s="210"/>
      <c r="F148" s="210"/>
      <c r="G148" s="211"/>
    </row>
    <row r="149" s="197" customFormat="1" ht="29.5" customHeight="1" spans="1:7">
      <c r="A149" s="212" t="s">
        <v>143</v>
      </c>
      <c r="B149" s="58">
        <v>632</v>
      </c>
      <c r="C149" s="58">
        <v>590</v>
      </c>
      <c r="D149" s="58">
        <v>104</v>
      </c>
      <c r="E149" s="210"/>
      <c r="F149" s="210"/>
      <c r="G149" s="211"/>
    </row>
    <row r="150" s="197" customFormat="1" ht="29.5" customHeight="1" spans="1:7">
      <c r="A150" s="212" t="s">
        <v>144</v>
      </c>
      <c r="B150" s="58">
        <v>632</v>
      </c>
      <c r="C150" s="58">
        <v>590</v>
      </c>
      <c r="D150" s="58">
        <v>104</v>
      </c>
      <c r="E150" s="210"/>
      <c r="F150" s="210"/>
      <c r="G150" s="211"/>
    </row>
    <row r="151" s="197" customFormat="1" ht="29.5" customHeight="1" spans="1:7">
      <c r="A151" s="212" t="s">
        <v>145</v>
      </c>
      <c r="B151" s="58">
        <v>23874</v>
      </c>
      <c r="C151" s="58">
        <v>20748</v>
      </c>
      <c r="D151" s="58">
        <v>1000</v>
      </c>
      <c r="E151" s="210">
        <v>86.9062578537321</v>
      </c>
      <c r="F151" s="210">
        <v>88.5871653644165</v>
      </c>
      <c r="G151" s="211"/>
    </row>
    <row r="152" s="197" customFormat="1" ht="29.5" customHeight="1" spans="1:7">
      <c r="A152" s="212" t="s">
        <v>146</v>
      </c>
      <c r="B152" s="58">
        <v>8763</v>
      </c>
      <c r="C152" s="58">
        <v>6942</v>
      </c>
      <c r="D152" s="58"/>
      <c r="E152" s="210"/>
      <c r="F152" s="210"/>
      <c r="G152" s="211"/>
    </row>
    <row r="153" s="197" customFormat="1" ht="29.5" customHeight="1" spans="1:7">
      <c r="A153" s="212" t="s">
        <v>45</v>
      </c>
      <c r="B153" s="58">
        <v>983</v>
      </c>
      <c r="C153" s="58">
        <v>983</v>
      </c>
      <c r="D153" s="58"/>
      <c r="E153" s="210"/>
      <c r="F153" s="210"/>
      <c r="G153" s="211"/>
    </row>
    <row r="154" s="197" customFormat="1" ht="29.5" customHeight="1" spans="1:7">
      <c r="A154" s="212" t="s">
        <v>46</v>
      </c>
      <c r="B154" s="58">
        <v>113</v>
      </c>
      <c r="C154" s="58">
        <v>113</v>
      </c>
      <c r="D154" s="58"/>
      <c r="E154" s="210"/>
      <c r="F154" s="210"/>
      <c r="G154" s="211"/>
    </row>
    <row r="155" s="197" customFormat="1" ht="29.5" customHeight="1" spans="1:7">
      <c r="A155" s="212" t="s">
        <v>147</v>
      </c>
      <c r="B155" s="58">
        <v>2163</v>
      </c>
      <c r="C155" s="58">
        <v>1074</v>
      </c>
      <c r="D155" s="58"/>
      <c r="E155" s="210"/>
      <c r="F155" s="210"/>
      <c r="G155" s="211"/>
    </row>
    <row r="156" s="197" customFormat="1" ht="29.5" customHeight="1" spans="1:7">
      <c r="A156" s="212" t="s">
        <v>148</v>
      </c>
      <c r="B156" s="58">
        <v>90</v>
      </c>
      <c r="C156" s="58">
        <v>85</v>
      </c>
      <c r="D156" s="58"/>
      <c r="E156" s="210"/>
      <c r="F156" s="210"/>
      <c r="G156" s="211"/>
    </row>
    <row r="157" s="197" customFormat="1" ht="29.5" customHeight="1" spans="1:7">
      <c r="A157" s="212" t="s">
        <v>149</v>
      </c>
      <c r="B157" s="58">
        <v>2164</v>
      </c>
      <c r="C157" s="58">
        <v>2164</v>
      </c>
      <c r="D157" s="58"/>
      <c r="E157" s="210"/>
      <c r="F157" s="210"/>
      <c r="G157" s="211"/>
    </row>
    <row r="158" s="197" customFormat="1" ht="29.5" customHeight="1" spans="1:7">
      <c r="A158" s="212" t="s">
        <v>150</v>
      </c>
      <c r="B158" s="58">
        <v>174</v>
      </c>
      <c r="C158" s="58">
        <v>174</v>
      </c>
      <c r="D158" s="58"/>
      <c r="E158" s="210"/>
      <c r="F158" s="210"/>
      <c r="G158" s="211"/>
    </row>
    <row r="159" s="197" customFormat="1" ht="29.5" customHeight="1" spans="1:7">
      <c r="A159" s="212" t="s">
        <v>151</v>
      </c>
      <c r="B159" s="58">
        <v>968</v>
      </c>
      <c r="C159" s="58">
        <v>738</v>
      </c>
      <c r="D159" s="58"/>
      <c r="E159" s="210"/>
      <c r="F159" s="210"/>
      <c r="G159" s="211"/>
    </row>
    <row r="160" s="197" customFormat="1" ht="29.5" customHeight="1" spans="1:7">
      <c r="A160" s="212" t="s">
        <v>152</v>
      </c>
      <c r="B160" s="58">
        <v>781</v>
      </c>
      <c r="C160" s="58">
        <v>744</v>
      </c>
      <c r="D160" s="58"/>
      <c r="E160" s="210"/>
      <c r="F160" s="210"/>
      <c r="G160" s="211"/>
    </row>
    <row r="161" s="197" customFormat="1" ht="29.5" customHeight="1" spans="1:7">
      <c r="A161" s="212" t="s">
        <v>153</v>
      </c>
      <c r="B161" s="58">
        <v>872</v>
      </c>
      <c r="C161" s="58">
        <v>586</v>
      </c>
      <c r="D161" s="58"/>
      <c r="E161" s="210"/>
      <c r="F161" s="210"/>
      <c r="G161" s="211"/>
    </row>
    <row r="162" s="197" customFormat="1" ht="29.5" customHeight="1" spans="1:7">
      <c r="A162" s="212" t="s">
        <v>154</v>
      </c>
      <c r="B162" s="58">
        <v>455</v>
      </c>
      <c r="C162" s="58">
        <v>281</v>
      </c>
      <c r="D162" s="58"/>
      <c r="E162" s="210"/>
      <c r="F162" s="210"/>
      <c r="G162" s="211"/>
    </row>
    <row r="163" s="197" customFormat="1" ht="29.5" customHeight="1" spans="1:7">
      <c r="A163" s="212" t="s">
        <v>155</v>
      </c>
      <c r="B163" s="58">
        <v>1423</v>
      </c>
      <c r="C163" s="58">
        <v>978</v>
      </c>
      <c r="D163" s="58"/>
      <c r="E163" s="210"/>
      <c r="F163" s="210"/>
      <c r="G163" s="211"/>
    </row>
    <row r="164" s="197" customFormat="1" ht="29.5" customHeight="1" spans="1:7">
      <c r="A164" s="212" t="s">
        <v>156</v>
      </c>
      <c r="B164" s="58">
        <v>902</v>
      </c>
      <c r="C164" s="58">
        <v>533</v>
      </c>
      <c r="D164" s="58"/>
      <c r="E164" s="210"/>
      <c r="F164" s="210"/>
      <c r="G164" s="211"/>
    </row>
    <row r="165" s="197" customFormat="1" ht="29.5" customHeight="1" spans="1:7">
      <c r="A165" s="212" t="s">
        <v>157</v>
      </c>
      <c r="B165" s="58">
        <v>521</v>
      </c>
      <c r="C165" s="58">
        <v>445</v>
      </c>
      <c r="D165" s="58"/>
      <c r="E165" s="210"/>
      <c r="F165" s="210"/>
      <c r="G165" s="211"/>
    </row>
    <row r="166" s="197" customFormat="1" ht="29.5" customHeight="1" spans="1:7">
      <c r="A166" s="212" t="s">
        <v>158</v>
      </c>
      <c r="B166" s="58">
        <v>3706</v>
      </c>
      <c r="C166" s="58">
        <v>3206</v>
      </c>
      <c r="D166" s="58"/>
      <c r="E166" s="210"/>
      <c r="F166" s="210"/>
      <c r="G166" s="211"/>
    </row>
    <row r="167" s="197" customFormat="1" ht="29.5" customHeight="1" spans="1:7">
      <c r="A167" s="212" t="s">
        <v>45</v>
      </c>
      <c r="B167" s="58">
        <v>364</v>
      </c>
      <c r="C167" s="58">
        <v>364</v>
      </c>
      <c r="D167" s="58"/>
      <c r="E167" s="210"/>
      <c r="F167" s="210"/>
      <c r="G167" s="211"/>
    </row>
    <row r="168" s="197" customFormat="1" ht="29.5" customHeight="1" spans="1:7">
      <c r="A168" s="212" t="s">
        <v>46</v>
      </c>
      <c r="B168" s="58">
        <v>33</v>
      </c>
      <c r="C168" s="58">
        <v>33</v>
      </c>
      <c r="D168" s="58"/>
      <c r="E168" s="210"/>
      <c r="F168" s="210"/>
      <c r="G168" s="211"/>
    </row>
    <row r="169" s="197" customFormat="1" ht="29.5" customHeight="1" spans="1:7">
      <c r="A169" s="212" t="s">
        <v>159</v>
      </c>
      <c r="B169" s="58">
        <v>200</v>
      </c>
      <c r="C169" s="58">
        <v>200</v>
      </c>
      <c r="D169" s="58"/>
      <c r="E169" s="210"/>
      <c r="F169" s="210"/>
      <c r="G169" s="211"/>
    </row>
    <row r="170" s="197" customFormat="1" ht="29.5" customHeight="1" spans="1:7">
      <c r="A170" s="212" t="s">
        <v>160</v>
      </c>
      <c r="B170" s="58">
        <v>2281</v>
      </c>
      <c r="C170" s="58">
        <v>2281</v>
      </c>
      <c r="D170" s="58"/>
      <c r="E170" s="210"/>
      <c r="F170" s="210"/>
      <c r="G170" s="211"/>
    </row>
    <row r="171" s="197" customFormat="1" ht="29.5" customHeight="1" spans="1:7">
      <c r="A171" s="212" t="s">
        <v>161</v>
      </c>
      <c r="B171" s="58">
        <v>60</v>
      </c>
      <c r="C171" s="58">
        <v>60</v>
      </c>
      <c r="D171" s="58"/>
      <c r="E171" s="210"/>
      <c r="F171" s="210"/>
      <c r="G171" s="211"/>
    </row>
    <row r="172" s="197" customFormat="1" ht="29.5" customHeight="1" spans="1:7">
      <c r="A172" s="212" t="s">
        <v>162</v>
      </c>
      <c r="B172" s="58">
        <v>768</v>
      </c>
      <c r="C172" s="58">
        <v>268</v>
      </c>
      <c r="D172" s="58"/>
      <c r="E172" s="210"/>
      <c r="F172" s="210"/>
      <c r="G172" s="211"/>
    </row>
    <row r="173" s="197" customFormat="1" ht="29.5" customHeight="1" spans="1:7">
      <c r="A173" s="212" t="s">
        <v>163</v>
      </c>
      <c r="B173" s="58">
        <v>1697</v>
      </c>
      <c r="C173" s="58">
        <v>1390</v>
      </c>
      <c r="D173" s="58"/>
      <c r="E173" s="210"/>
      <c r="F173" s="210"/>
      <c r="G173" s="211"/>
    </row>
    <row r="174" s="197" customFormat="1" ht="29.5" customHeight="1" spans="1:7">
      <c r="A174" s="212" t="s">
        <v>164</v>
      </c>
      <c r="B174" s="58">
        <v>676</v>
      </c>
      <c r="C174" s="58">
        <v>676</v>
      </c>
      <c r="D174" s="58"/>
      <c r="E174" s="210"/>
      <c r="F174" s="210"/>
      <c r="G174" s="211"/>
    </row>
    <row r="175" s="197" customFormat="1" ht="29.5" customHeight="1" spans="1:7">
      <c r="A175" s="215" t="s">
        <v>165</v>
      </c>
      <c r="B175" s="58">
        <v>33</v>
      </c>
      <c r="C175" s="58">
        <v>33</v>
      </c>
      <c r="D175" s="58"/>
      <c r="E175" s="210"/>
      <c r="F175" s="210"/>
      <c r="G175" s="211"/>
    </row>
    <row r="176" s="197" customFormat="1" ht="29.5" customHeight="1" spans="1:7">
      <c r="A176" s="215" t="s">
        <v>166</v>
      </c>
      <c r="B176" s="58">
        <v>988</v>
      </c>
      <c r="C176" s="58">
        <v>681</v>
      </c>
      <c r="D176" s="58"/>
      <c r="E176" s="210"/>
      <c r="F176" s="210"/>
      <c r="G176" s="211"/>
    </row>
    <row r="177" s="197" customFormat="1" ht="29.5" customHeight="1" spans="1:7">
      <c r="A177" s="215" t="s">
        <v>167</v>
      </c>
      <c r="B177" s="58">
        <v>6832</v>
      </c>
      <c r="C177" s="58">
        <v>6832</v>
      </c>
      <c r="D177" s="58"/>
      <c r="E177" s="210"/>
      <c r="F177" s="210"/>
      <c r="G177" s="211"/>
    </row>
    <row r="178" s="197" customFormat="1" ht="29.5" customHeight="1" spans="1:7">
      <c r="A178" s="215" t="s">
        <v>46</v>
      </c>
      <c r="B178" s="58">
        <v>80</v>
      </c>
      <c r="C178" s="58">
        <v>80</v>
      </c>
      <c r="D178" s="58"/>
      <c r="E178" s="210"/>
      <c r="F178" s="210"/>
      <c r="G178" s="211"/>
    </row>
    <row r="179" s="197" customFormat="1" ht="29.5" customHeight="1" spans="1:7">
      <c r="A179" s="215" t="s">
        <v>168</v>
      </c>
      <c r="B179" s="58">
        <v>828</v>
      </c>
      <c r="C179" s="58">
        <v>828</v>
      </c>
      <c r="D179" s="58"/>
      <c r="E179" s="210"/>
      <c r="F179" s="210"/>
      <c r="G179" s="211"/>
    </row>
    <row r="180" s="197" customFormat="1" ht="29.5" customHeight="1" spans="1:7">
      <c r="A180" s="215" t="s">
        <v>169</v>
      </c>
      <c r="B180" s="58">
        <v>5170</v>
      </c>
      <c r="C180" s="58">
        <v>5170</v>
      </c>
      <c r="D180" s="58"/>
      <c r="E180" s="210"/>
      <c r="F180" s="210"/>
      <c r="G180" s="211"/>
    </row>
    <row r="181" s="197" customFormat="1" ht="29.5" customHeight="1" spans="1:7">
      <c r="A181" s="215" t="s">
        <v>170</v>
      </c>
      <c r="B181" s="58">
        <v>754</v>
      </c>
      <c r="C181" s="58">
        <v>754</v>
      </c>
      <c r="D181" s="58"/>
      <c r="E181" s="210"/>
      <c r="F181" s="210"/>
      <c r="G181" s="211"/>
    </row>
    <row r="182" s="197" customFormat="1" ht="29.5" customHeight="1" spans="1:7">
      <c r="A182" s="215" t="s">
        <v>171</v>
      </c>
      <c r="B182" s="58">
        <v>1453</v>
      </c>
      <c r="C182" s="58">
        <v>1400</v>
      </c>
      <c r="D182" s="58">
        <v>1000</v>
      </c>
      <c r="E182" s="210"/>
      <c r="F182" s="210"/>
      <c r="G182" s="211"/>
    </row>
    <row r="183" s="197" customFormat="1" ht="29.5" customHeight="1" spans="1:7">
      <c r="A183" s="212" t="s">
        <v>172</v>
      </c>
      <c r="B183" s="58">
        <v>50</v>
      </c>
      <c r="C183" s="58">
        <v>50</v>
      </c>
      <c r="D183" s="58"/>
      <c r="E183" s="210"/>
      <c r="F183" s="210"/>
      <c r="G183" s="211"/>
    </row>
    <row r="184" s="197" customFormat="1" ht="29.5" customHeight="1" spans="1:7">
      <c r="A184" s="212" t="s">
        <v>173</v>
      </c>
      <c r="B184" s="58">
        <v>20</v>
      </c>
      <c r="C184" s="58">
        <v>20</v>
      </c>
      <c r="D184" s="58"/>
      <c r="E184" s="210"/>
      <c r="F184" s="210"/>
      <c r="G184" s="211"/>
    </row>
    <row r="185" s="197" customFormat="1" ht="29.5" customHeight="1" spans="1:7">
      <c r="A185" s="212" t="s">
        <v>174</v>
      </c>
      <c r="B185" s="58">
        <v>1383</v>
      </c>
      <c r="C185" s="58">
        <v>1330</v>
      </c>
      <c r="D185" s="58">
        <v>1000</v>
      </c>
      <c r="E185" s="210"/>
      <c r="F185" s="210"/>
      <c r="G185" s="211"/>
    </row>
    <row r="186" s="197" customFormat="1" ht="29.5" customHeight="1" spans="1:7">
      <c r="A186" s="212" t="s">
        <v>175</v>
      </c>
      <c r="B186" s="58">
        <v>20987</v>
      </c>
      <c r="C186" s="58">
        <v>18029</v>
      </c>
      <c r="D186" s="58">
        <v>14</v>
      </c>
      <c r="E186" s="210">
        <v>85.9055605851241</v>
      </c>
      <c r="F186" s="210">
        <v>67.4965370072255</v>
      </c>
      <c r="G186" s="216" t="s">
        <v>176</v>
      </c>
    </row>
    <row r="187" s="197" customFormat="1" ht="29.5" customHeight="1" spans="1:7">
      <c r="A187" s="212" t="s">
        <v>177</v>
      </c>
      <c r="B187" s="58">
        <v>6132</v>
      </c>
      <c r="C187" s="58">
        <v>5840</v>
      </c>
      <c r="D187" s="58"/>
      <c r="E187" s="210"/>
      <c r="F187" s="210"/>
      <c r="G187" s="211"/>
    </row>
    <row r="188" s="197" customFormat="1" ht="29.5" customHeight="1" spans="1:7">
      <c r="A188" s="212" t="s">
        <v>45</v>
      </c>
      <c r="B188" s="58">
        <v>1970</v>
      </c>
      <c r="C188" s="58">
        <v>1970</v>
      </c>
      <c r="D188" s="58"/>
      <c r="E188" s="210"/>
      <c r="F188" s="210"/>
      <c r="G188" s="211"/>
    </row>
    <row r="189" s="197" customFormat="1" ht="29.5" customHeight="1" spans="1:7">
      <c r="A189" s="212" t="s">
        <v>52</v>
      </c>
      <c r="B189" s="58">
        <v>166</v>
      </c>
      <c r="C189" s="58">
        <v>166</v>
      </c>
      <c r="D189" s="58"/>
      <c r="E189" s="210"/>
      <c r="F189" s="210"/>
      <c r="G189" s="211"/>
    </row>
    <row r="190" s="197" customFormat="1" ht="29.5" customHeight="1" spans="1:7">
      <c r="A190" s="212" t="s">
        <v>178</v>
      </c>
      <c r="B190" s="58">
        <v>385</v>
      </c>
      <c r="C190" s="58">
        <v>385</v>
      </c>
      <c r="D190" s="58"/>
      <c r="E190" s="210"/>
      <c r="F190" s="210"/>
      <c r="G190" s="211"/>
    </row>
    <row r="191" s="197" customFormat="1" ht="29.5" customHeight="1" spans="1:7">
      <c r="A191" s="212" t="s">
        <v>65</v>
      </c>
      <c r="B191" s="58">
        <v>131</v>
      </c>
      <c r="C191" s="58">
        <v>131</v>
      </c>
      <c r="D191" s="58"/>
      <c r="E191" s="210"/>
      <c r="F191" s="210"/>
      <c r="G191" s="211"/>
    </row>
    <row r="192" s="197" customFormat="1" ht="29.5" customHeight="1" spans="1:7">
      <c r="A192" s="212" t="s">
        <v>179</v>
      </c>
      <c r="B192" s="58">
        <v>1831</v>
      </c>
      <c r="C192" s="58">
        <v>1690</v>
      </c>
      <c r="D192" s="58"/>
      <c r="E192" s="210"/>
      <c r="F192" s="210"/>
      <c r="G192" s="211"/>
    </row>
    <row r="193" s="197" customFormat="1" ht="29.5" customHeight="1" spans="1:7">
      <c r="A193" s="212" t="s">
        <v>180</v>
      </c>
      <c r="B193" s="58">
        <v>853</v>
      </c>
      <c r="C193" s="58">
        <v>853</v>
      </c>
      <c r="D193" s="58"/>
      <c r="E193" s="210"/>
      <c r="F193" s="210"/>
      <c r="G193" s="211"/>
    </row>
    <row r="194" s="197" customFormat="1" ht="29.5" customHeight="1" spans="1:7">
      <c r="A194" s="212" t="s">
        <v>181</v>
      </c>
      <c r="B194" s="58">
        <v>796</v>
      </c>
      <c r="C194" s="58">
        <v>645</v>
      </c>
      <c r="D194" s="58"/>
      <c r="E194" s="210"/>
      <c r="F194" s="210"/>
      <c r="G194" s="211"/>
    </row>
    <row r="195" s="197" customFormat="1" ht="29.5" customHeight="1" spans="1:7">
      <c r="A195" s="212" t="s">
        <v>182</v>
      </c>
      <c r="B195" s="58">
        <v>706</v>
      </c>
      <c r="C195" s="58">
        <v>468</v>
      </c>
      <c r="D195" s="58"/>
      <c r="E195" s="210"/>
      <c r="F195" s="210"/>
      <c r="G195" s="211"/>
    </row>
    <row r="196" s="197" customFormat="1" ht="29.5" customHeight="1" spans="1:7">
      <c r="A196" s="212" t="s">
        <v>45</v>
      </c>
      <c r="B196" s="58">
        <v>592</v>
      </c>
      <c r="C196" s="58">
        <v>359</v>
      </c>
      <c r="D196" s="58"/>
      <c r="E196" s="210"/>
      <c r="F196" s="210"/>
      <c r="G196" s="211"/>
    </row>
    <row r="197" s="197" customFormat="1" ht="29.5" customHeight="1" spans="1:7">
      <c r="A197" s="212" t="s">
        <v>183</v>
      </c>
      <c r="B197" s="58">
        <v>19</v>
      </c>
      <c r="C197" s="58">
        <v>19</v>
      </c>
      <c r="D197" s="58"/>
      <c r="E197" s="210"/>
      <c r="F197" s="210"/>
      <c r="G197" s="211"/>
    </row>
    <row r="198" s="197" customFormat="1" ht="29.5" customHeight="1" spans="1:7">
      <c r="A198" s="212" t="s">
        <v>184</v>
      </c>
      <c r="B198" s="58">
        <v>95</v>
      </c>
      <c r="C198" s="58">
        <v>90</v>
      </c>
      <c r="D198" s="58"/>
      <c r="E198" s="210"/>
      <c r="F198" s="210"/>
      <c r="G198" s="211"/>
    </row>
    <row r="199" s="197" customFormat="1" ht="29.5" customHeight="1" spans="1:7">
      <c r="A199" s="212" t="s">
        <v>185</v>
      </c>
      <c r="B199" s="58">
        <v>5733</v>
      </c>
      <c r="C199" s="58">
        <v>5653</v>
      </c>
      <c r="D199" s="58"/>
      <c r="E199" s="210"/>
      <c r="F199" s="210"/>
      <c r="G199" s="211"/>
    </row>
    <row r="200" s="197" customFormat="1" ht="29.5" customHeight="1" spans="1:7">
      <c r="A200" s="212" t="s">
        <v>186</v>
      </c>
      <c r="B200" s="58">
        <v>875</v>
      </c>
      <c r="C200" s="58">
        <v>875</v>
      </c>
      <c r="D200" s="58"/>
      <c r="E200" s="210"/>
      <c r="F200" s="210"/>
      <c r="G200" s="211"/>
    </row>
    <row r="201" s="197" customFormat="1" ht="29.5" customHeight="1" spans="1:7">
      <c r="A201" s="212" t="s">
        <v>187</v>
      </c>
      <c r="B201" s="58">
        <v>714</v>
      </c>
      <c r="C201" s="58">
        <v>714</v>
      </c>
      <c r="D201" s="58"/>
      <c r="E201" s="210"/>
      <c r="F201" s="210"/>
      <c r="G201" s="211"/>
    </row>
    <row r="202" s="197" customFormat="1" ht="29.5" customHeight="1" spans="1:7">
      <c r="A202" s="212" t="s">
        <v>188</v>
      </c>
      <c r="B202" s="58">
        <v>40</v>
      </c>
      <c r="C202" s="58">
        <v>40</v>
      </c>
      <c r="D202" s="58"/>
      <c r="E202" s="210"/>
      <c r="F202" s="210"/>
      <c r="G202" s="211"/>
    </row>
    <row r="203" s="197" customFormat="1" ht="29.5" customHeight="1" spans="1:7">
      <c r="A203" s="212" t="s">
        <v>189</v>
      </c>
      <c r="B203" s="58">
        <v>2647</v>
      </c>
      <c r="C203" s="58">
        <v>2647</v>
      </c>
      <c r="D203" s="58"/>
      <c r="E203" s="210"/>
      <c r="F203" s="210"/>
      <c r="G203" s="211"/>
    </row>
    <row r="204" s="197" customFormat="1" ht="29.5" customHeight="1" spans="1:7">
      <c r="A204" s="212" t="s">
        <v>190</v>
      </c>
      <c r="B204" s="58">
        <v>1344</v>
      </c>
      <c r="C204" s="58">
        <v>1344</v>
      </c>
      <c r="D204" s="58"/>
      <c r="E204" s="210"/>
      <c r="F204" s="210"/>
      <c r="G204" s="211"/>
    </row>
    <row r="205" s="197" customFormat="1" ht="29.5" customHeight="1" spans="1:7">
      <c r="A205" s="212" t="s">
        <v>191</v>
      </c>
      <c r="B205" s="58">
        <v>113</v>
      </c>
      <c r="C205" s="58">
        <v>33</v>
      </c>
      <c r="D205" s="58"/>
      <c r="E205" s="210"/>
      <c r="F205" s="210"/>
      <c r="G205" s="211"/>
    </row>
    <row r="206" s="197" customFormat="1" ht="29.5" customHeight="1" spans="1:7">
      <c r="A206" s="212" t="s">
        <v>192</v>
      </c>
      <c r="B206" s="58">
        <v>2856</v>
      </c>
      <c r="C206" s="58">
        <v>1330</v>
      </c>
      <c r="D206" s="58">
        <v>14</v>
      </c>
      <c r="E206" s="210"/>
      <c r="F206" s="210"/>
      <c r="G206" s="211"/>
    </row>
    <row r="207" s="197" customFormat="1" ht="29.5" customHeight="1" spans="1:7">
      <c r="A207" s="212" t="s">
        <v>193</v>
      </c>
      <c r="B207" s="58">
        <v>370</v>
      </c>
      <c r="C207" s="58">
        <v>82</v>
      </c>
      <c r="D207" s="58"/>
      <c r="E207" s="210"/>
      <c r="F207" s="210"/>
      <c r="G207" s="211"/>
    </row>
    <row r="208" s="197" customFormat="1" ht="29.5" customHeight="1" spans="1:7">
      <c r="A208" s="212" t="s">
        <v>194</v>
      </c>
      <c r="B208" s="58">
        <v>1036</v>
      </c>
      <c r="C208" s="58">
        <v>299</v>
      </c>
      <c r="D208" s="58"/>
      <c r="E208" s="210"/>
      <c r="F208" s="210"/>
      <c r="G208" s="211"/>
    </row>
    <row r="209" s="197" customFormat="1" ht="29.5" customHeight="1" spans="1:7">
      <c r="A209" s="212" t="s">
        <v>195</v>
      </c>
      <c r="B209" s="58">
        <v>320</v>
      </c>
      <c r="C209" s="58">
        <v>163</v>
      </c>
      <c r="D209" s="58"/>
      <c r="E209" s="210"/>
      <c r="F209" s="210"/>
      <c r="G209" s="211"/>
    </row>
    <row r="210" s="197" customFormat="1" ht="29.5" customHeight="1" spans="1:7">
      <c r="A210" s="212" t="s">
        <v>196</v>
      </c>
      <c r="B210" s="58">
        <v>700</v>
      </c>
      <c r="C210" s="58">
        <v>700</v>
      </c>
      <c r="D210" s="58"/>
      <c r="E210" s="210"/>
      <c r="F210" s="210"/>
      <c r="G210" s="211"/>
    </row>
    <row r="211" s="197" customFormat="1" ht="29.5" customHeight="1" spans="1:7">
      <c r="A211" s="212" t="s">
        <v>197</v>
      </c>
      <c r="B211" s="58">
        <v>430</v>
      </c>
      <c r="C211" s="58">
        <v>86</v>
      </c>
      <c r="D211" s="58">
        <v>14</v>
      </c>
      <c r="E211" s="210"/>
      <c r="F211" s="210"/>
      <c r="G211" s="211"/>
    </row>
    <row r="212" s="197" customFormat="1" ht="29.5" customHeight="1" spans="1:7">
      <c r="A212" s="212" t="s">
        <v>198</v>
      </c>
      <c r="B212" s="58">
        <v>1857</v>
      </c>
      <c r="C212" s="58">
        <v>1285</v>
      </c>
      <c r="D212" s="58"/>
      <c r="E212" s="210"/>
      <c r="F212" s="210"/>
      <c r="G212" s="211"/>
    </row>
    <row r="213" s="197" customFormat="1" ht="29.5" customHeight="1" spans="1:7">
      <c r="A213" s="212" t="s">
        <v>199</v>
      </c>
      <c r="B213" s="58">
        <v>233</v>
      </c>
      <c r="C213" s="58">
        <v>233</v>
      </c>
      <c r="D213" s="58"/>
      <c r="E213" s="210"/>
      <c r="F213" s="210"/>
      <c r="G213" s="211"/>
    </row>
    <row r="214" s="197" customFormat="1" ht="29.5" customHeight="1" spans="1:7">
      <c r="A214" s="212" t="s">
        <v>200</v>
      </c>
      <c r="B214" s="58">
        <v>18</v>
      </c>
      <c r="C214" s="58">
        <v>18</v>
      </c>
      <c r="D214" s="58"/>
      <c r="E214" s="210"/>
      <c r="F214" s="210"/>
      <c r="G214" s="211"/>
    </row>
    <row r="215" s="197" customFormat="1" ht="29.5" customHeight="1" spans="1:7">
      <c r="A215" s="212" t="s">
        <v>201</v>
      </c>
      <c r="B215" s="58">
        <v>1077</v>
      </c>
      <c r="C215" s="58">
        <v>1003</v>
      </c>
      <c r="D215" s="58"/>
      <c r="E215" s="210"/>
      <c r="F215" s="210"/>
      <c r="G215" s="211"/>
    </row>
    <row r="216" s="197" customFormat="1" ht="29.5" customHeight="1" spans="1:7">
      <c r="A216" s="212" t="s">
        <v>202</v>
      </c>
      <c r="B216" s="58">
        <v>529</v>
      </c>
      <c r="C216" s="58">
        <v>31</v>
      </c>
      <c r="D216" s="58"/>
      <c r="E216" s="210"/>
      <c r="F216" s="210"/>
      <c r="G216" s="211"/>
    </row>
    <row r="217" s="197" customFormat="1" ht="29.5" customHeight="1" spans="1:7">
      <c r="A217" s="212" t="s">
        <v>203</v>
      </c>
      <c r="B217" s="58">
        <v>1617</v>
      </c>
      <c r="C217" s="58">
        <v>1412</v>
      </c>
      <c r="D217" s="58"/>
      <c r="E217" s="210"/>
      <c r="F217" s="210"/>
      <c r="G217" s="211"/>
    </row>
    <row r="218" s="197" customFormat="1" ht="29.5" customHeight="1" spans="1:7">
      <c r="A218" s="212" t="s">
        <v>204</v>
      </c>
      <c r="B218" s="58">
        <v>66</v>
      </c>
      <c r="C218" s="58">
        <v>66</v>
      </c>
      <c r="D218" s="58"/>
      <c r="E218" s="210"/>
      <c r="F218" s="210"/>
      <c r="G218" s="211"/>
    </row>
    <row r="219" s="197" customFormat="1" ht="29.5" customHeight="1" spans="1:7">
      <c r="A219" s="212" t="s">
        <v>205</v>
      </c>
      <c r="B219" s="58">
        <v>34</v>
      </c>
      <c r="C219" s="58">
        <v>27</v>
      </c>
      <c r="D219" s="58"/>
      <c r="E219" s="210"/>
      <c r="F219" s="210"/>
      <c r="G219" s="211"/>
    </row>
    <row r="220" s="196" customFormat="1" ht="29.5" customHeight="1" spans="1:7">
      <c r="A220" s="212" t="s">
        <v>206</v>
      </c>
      <c r="B220" s="58">
        <v>180</v>
      </c>
      <c r="C220" s="58">
        <v>19</v>
      </c>
      <c r="D220" s="58"/>
      <c r="E220" s="210"/>
      <c r="F220" s="210"/>
      <c r="G220" s="211"/>
    </row>
    <row r="221" s="197" customFormat="1" ht="29.5" customHeight="1" spans="1:7">
      <c r="A221" s="212" t="s">
        <v>207</v>
      </c>
      <c r="B221" s="58">
        <v>836</v>
      </c>
      <c r="C221" s="58">
        <v>836</v>
      </c>
      <c r="D221" s="58"/>
      <c r="E221" s="210"/>
      <c r="F221" s="210"/>
      <c r="G221" s="211"/>
    </row>
    <row r="222" s="197" customFormat="1" ht="29.5" customHeight="1" spans="1:7">
      <c r="A222" s="212" t="s">
        <v>208</v>
      </c>
      <c r="B222" s="58">
        <v>501</v>
      </c>
      <c r="C222" s="58">
        <v>464</v>
      </c>
      <c r="D222" s="58"/>
      <c r="E222" s="210"/>
      <c r="F222" s="210"/>
      <c r="G222" s="211"/>
    </row>
    <row r="223" s="197" customFormat="1" ht="29.5" customHeight="1" spans="1:7">
      <c r="A223" s="212" t="s">
        <v>209</v>
      </c>
      <c r="B223" s="58">
        <v>798</v>
      </c>
      <c r="C223" s="58">
        <v>798</v>
      </c>
      <c r="D223" s="58"/>
      <c r="E223" s="210"/>
      <c r="F223" s="210"/>
      <c r="G223" s="211"/>
    </row>
    <row r="224" s="197" customFormat="1" ht="29.5" customHeight="1" spans="1:7">
      <c r="A224" s="212" t="s">
        <v>210</v>
      </c>
      <c r="B224" s="58">
        <v>553</v>
      </c>
      <c r="C224" s="58">
        <v>553</v>
      </c>
      <c r="D224" s="58"/>
      <c r="E224" s="210"/>
      <c r="F224" s="210"/>
      <c r="G224" s="211"/>
    </row>
    <row r="225" s="197" customFormat="1" ht="29.5" customHeight="1" spans="1:7">
      <c r="A225" s="212" t="s">
        <v>211</v>
      </c>
      <c r="B225" s="58">
        <v>245</v>
      </c>
      <c r="C225" s="58">
        <v>245</v>
      </c>
      <c r="D225" s="58"/>
      <c r="E225" s="210"/>
      <c r="F225" s="210"/>
      <c r="G225" s="211"/>
    </row>
    <row r="226" s="197" customFormat="1" ht="29.5" customHeight="1" spans="1:7">
      <c r="A226" s="212" t="s">
        <v>212</v>
      </c>
      <c r="B226" s="58">
        <v>345</v>
      </c>
      <c r="C226" s="58">
        <v>345</v>
      </c>
      <c r="D226" s="58"/>
      <c r="E226" s="210"/>
      <c r="F226" s="210"/>
      <c r="G226" s="211"/>
    </row>
    <row r="227" s="197" customFormat="1" ht="29.5" customHeight="1" spans="1:7">
      <c r="A227" s="212" t="s">
        <v>45</v>
      </c>
      <c r="B227" s="58">
        <v>181</v>
      </c>
      <c r="C227" s="58">
        <v>181</v>
      </c>
      <c r="D227" s="58"/>
      <c r="E227" s="210"/>
      <c r="F227" s="210"/>
      <c r="G227" s="211"/>
    </row>
    <row r="228" s="197" customFormat="1" ht="29.5" customHeight="1" spans="1:7">
      <c r="A228" s="212" t="s">
        <v>213</v>
      </c>
      <c r="B228" s="58">
        <v>32</v>
      </c>
      <c r="C228" s="58">
        <v>32</v>
      </c>
      <c r="D228" s="58"/>
      <c r="E228" s="210"/>
      <c r="F228" s="210"/>
      <c r="G228" s="211"/>
    </row>
    <row r="229" s="196" customFormat="1" ht="29.5" customHeight="1" spans="1:7">
      <c r="A229" s="212" t="s">
        <v>214</v>
      </c>
      <c r="B229" s="58">
        <v>4</v>
      </c>
      <c r="C229" s="58">
        <v>4</v>
      </c>
      <c r="D229" s="58"/>
      <c r="E229" s="210"/>
      <c r="F229" s="210"/>
      <c r="G229" s="211"/>
    </row>
    <row r="230" s="197" customFormat="1" ht="29.5" customHeight="1" spans="1:7">
      <c r="A230" s="212" t="s">
        <v>215</v>
      </c>
      <c r="B230" s="58">
        <v>128</v>
      </c>
      <c r="C230" s="58">
        <v>128</v>
      </c>
      <c r="D230" s="58"/>
      <c r="E230" s="210"/>
      <c r="F230" s="210"/>
      <c r="G230" s="211"/>
    </row>
    <row r="231" s="197" customFormat="1" ht="29.5" customHeight="1" spans="1:7">
      <c r="A231" s="212" t="s">
        <v>216</v>
      </c>
      <c r="B231" s="58">
        <v>98</v>
      </c>
      <c r="C231" s="58">
        <v>98</v>
      </c>
      <c r="D231" s="58"/>
      <c r="E231" s="210"/>
      <c r="F231" s="210"/>
      <c r="G231" s="211"/>
    </row>
    <row r="232" s="197" customFormat="1" ht="29.5" customHeight="1" spans="1:7">
      <c r="A232" s="212" t="s">
        <v>45</v>
      </c>
      <c r="B232" s="58">
        <v>98</v>
      </c>
      <c r="C232" s="58">
        <v>98</v>
      </c>
      <c r="D232" s="58"/>
      <c r="E232" s="210"/>
      <c r="F232" s="210"/>
      <c r="G232" s="211"/>
    </row>
    <row r="233" s="197" customFormat="1" ht="29.5" customHeight="1" spans="1:7">
      <c r="A233" s="212" t="s">
        <v>217</v>
      </c>
      <c r="B233" s="58">
        <v>264</v>
      </c>
      <c r="C233" s="58">
        <v>219</v>
      </c>
      <c r="D233" s="58"/>
      <c r="E233" s="210"/>
      <c r="F233" s="210"/>
      <c r="G233" s="211"/>
    </row>
    <row r="234" s="197" customFormat="1" ht="29.5" customHeight="1" spans="1:7">
      <c r="A234" s="212" t="s">
        <v>218</v>
      </c>
      <c r="B234" s="58">
        <v>219</v>
      </c>
      <c r="C234" s="58">
        <v>219</v>
      </c>
      <c r="D234" s="58"/>
      <c r="E234" s="210"/>
      <c r="F234" s="210"/>
      <c r="G234" s="211"/>
    </row>
    <row r="235" s="197" customFormat="1" ht="29.5" customHeight="1" spans="1:7">
      <c r="A235" s="212" t="s">
        <v>219</v>
      </c>
      <c r="B235" s="58">
        <v>484</v>
      </c>
      <c r="C235" s="58">
        <v>484</v>
      </c>
      <c r="D235" s="58"/>
      <c r="E235" s="210"/>
      <c r="F235" s="210"/>
      <c r="G235" s="211"/>
    </row>
    <row r="236" s="197" customFormat="1" ht="29.5" customHeight="1" spans="1:7">
      <c r="A236" s="212" t="s">
        <v>45</v>
      </c>
      <c r="B236" s="58">
        <v>446</v>
      </c>
      <c r="C236" s="58">
        <v>446</v>
      </c>
      <c r="D236" s="58"/>
      <c r="E236" s="210"/>
      <c r="F236" s="210"/>
      <c r="G236" s="211"/>
    </row>
    <row r="237" s="197" customFormat="1" ht="29.5" customHeight="1" spans="1:7">
      <c r="A237" s="212" t="s">
        <v>46</v>
      </c>
      <c r="B237" s="58">
        <v>1</v>
      </c>
      <c r="C237" s="58">
        <v>1</v>
      </c>
      <c r="D237" s="58"/>
      <c r="E237" s="210"/>
      <c r="F237" s="210"/>
      <c r="G237" s="217"/>
    </row>
    <row r="238" s="197" customFormat="1" ht="29.5" customHeight="1" spans="1:7">
      <c r="A238" s="212" t="s">
        <v>220</v>
      </c>
      <c r="B238" s="58">
        <v>20</v>
      </c>
      <c r="C238" s="58">
        <v>20</v>
      </c>
      <c r="D238" s="58"/>
      <c r="E238" s="210"/>
      <c r="F238" s="210"/>
      <c r="G238" s="217"/>
    </row>
    <row r="239" s="197" customFormat="1" ht="29.5" customHeight="1" spans="1:7">
      <c r="A239" s="212" t="s">
        <v>55</v>
      </c>
      <c r="B239" s="58">
        <v>17</v>
      </c>
      <c r="C239" s="58">
        <v>17</v>
      </c>
      <c r="D239" s="58"/>
      <c r="E239" s="210"/>
      <c r="F239" s="210"/>
      <c r="G239" s="217"/>
    </row>
    <row r="240" s="197" customFormat="1" ht="29.5" customHeight="1" spans="1:7">
      <c r="A240" s="212" t="s">
        <v>221</v>
      </c>
      <c r="B240" s="58">
        <v>97</v>
      </c>
      <c r="C240" s="58">
        <v>97</v>
      </c>
      <c r="D240" s="58"/>
      <c r="E240" s="210"/>
      <c r="F240" s="210"/>
      <c r="G240" s="217"/>
    </row>
    <row r="241" s="197" customFormat="1" ht="29.5" customHeight="1" spans="1:7">
      <c r="A241" s="212" t="s">
        <v>222</v>
      </c>
      <c r="B241" s="58">
        <v>97</v>
      </c>
      <c r="C241" s="58">
        <v>97</v>
      </c>
      <c r="D241" s="58"/>
      <c r="E241" s="210"/>
      <c r="F241" s="210"/>
      <c r="G241" s="217"/>
    </row>
    <row r="242" s="197" customFormat="1" ht="29.5" customHeight="1" spans="1:7">
      <c r="A242" s="212" t="s">
        <v>223</v>
      </c>
      <c r="B242" s="58">
        <v>192029</v>
      </c>
      <c r="C242" s="58">
        <v>190982</v>
      </c>
      <c r="D242" s="58">
        <v>34</v>
      </c>
      <c r="E242" s="210">
        <v>99.4547698524702</v>
      </c>
      <c r="F242" s="210">
        <v>103.354745837009</v>
      </c>
      <c r="G242" s="217"/>
    </row>
    <row r="243" s="197" customFormat="1" ht="29.5" customHeight="1" spans="1:7">
      <c r="A243" s="212" t="s">
        <v>224</v>
      </c>
      <c r="B243" s="58">
        <v>1668</v>
      </c>
      <c r="C243" s="58">
        <v>1646</v>
      </c>
      <c r="D243" s="58">
        <v>34</v>
      </c>
      <c r="E243" s="210"/>
      <c r="F243" s="210"/>
      <c r="G243" s="217"/>
    </row>
    <row r="244" s="197" customFormat="1" ht="29.5" customHeight="1" spans="1:7">
      <c r="A244" s="212" t="s">
        <v>45</v>
      </c>
      <c r="B244" s="58">
        <v>1232</v>
      </c>
      <c r="C244" s="58">
        <v>1211</v>
      </c>
      <c r="D244" s="58"/>
      <c r="E244" s="210"/>
      <c r="F244" s="210"/>
      <c r="G244" s="217"/>
    </row>
    <row r="245" s="197" customFormat="1" ht="29.5" customHeight="1" spans="1:7">
      <c r="A245" s="212" t="s">
        <v>46</v>
      </c>
      <c r="B245" s="58">
        <v>34</v>
      </c>
      <c r="C245" s="58">
        <v>34</v>
      </c>
      <c r="D245" s="58">
        <v>34</v>
      </c>
      <c r="E245" s="210"/>
      <c r="F245" s="210"/>
      <c r="G245" s="217"/>
    </row>
    <row r="246" s="197" customFormat="1" ht="29.5" customHeight="1" spans="1:7">
      <c r="A246" s="212" t="s">
        <v>225</v>
      </c>
      <c r="B246" s="58">
        <v>402</v>
      </c>
      <c r="C246" s="58">
        <v>401</v>
      </c>
      <c r="D246" s="58"/>
      <c r="E246" s="210"/>
      <c r="F246" s="210"/>
      <c r="G246" s="217"/>
    </row>
    <row r="247" s="197" customFormat="1" ht="29.5" customHeight="1" spans="1:7">
      <c r="A247" s="212" t="s">
        <v>226</v>
      </c>
      <c r="B247" s="58">
        <v>18087</v>
      </c>
      <c r="C247" s="58">
        <v>17959</v>
      </c>
      <c r="D247" s="58"/>
      <c r="E247" s="210"/>
      <c r="F247" s="210"/>
      <c r="G247" s="217"/>
    </row>
    <row r="248" s="197" customFormat="1" ht="29.5" customHeight="1" spans="1:7">
      <c r="A248" s="212" t="s">
        <v>227</v>
      </c>
      <c r="B248" s="58">
        <v>16499</v>
      </c>
      <c r="C248" s="58">
        <v>16451</v>
      </c>
      <c r="D248" s="58"/>
      <c r="E248" s="210"/>
      <c r="F248" s="210"/>
      <c r="G248" s="217"/>
    </row>
    <row r="249" s="197" customFormat="1" ht="29.5" customHeight="1" spans="1:7">
      <c r="A249" s="212" t="s">
        <v>228</v>
      </c>
      <c r="B249" s="58">
        <v>853</v>
      </c>
      <c r="C249" s="58">
        <v>853</v>
      </c>
      <c r="D249" s="58"/>
      <c r="E249" s="210"/>
      <c r="F249" s="210"/>
      <c r="G249" s="217"/>
    </row>
    <row r="250" s="197" customFormat="1" ht="29.5" customHeight="1" spans="1:7">
      <c r="A250" s="212" t="s">
        <v>229</v>
      </c>
      <c r="B250" s="58">
        <v>62</v>
      </c>
      <c r="C250" s="58">
        <v>62</v>
      </c>
      <c r="D250" s="58"/>
      <c r="E250" s="210"/>
      <c r="F250" s="210"/>
      <c r="G250" s="217"/>
    </row>
    <row r="251" s="197" customFormat="1" ht="29.5" customHeight="1" spans="1:7">
      <c r="A251" s="212" t="s">
        <v>230</v>
      </c>
      <c r="B251" s="58">
        <v>1</v>
      </c>
      <c r="C251" s="58">
        <v>1</v>
      </c>
      <c r="D251" s="58"/>
      <c r="E251" s="210"/>
      <c r="F251" s="210"/>
      <c r="G251" s="217"/>
    </row>
    <row r="252" s="197" customFormat="1" ht="29.5" customHeight="1" spans="1:7">
      <c r="A252" s="212" t="s">
        <v>231</v>
      </c>
      <c r="B252" s="58">
        <v>321</v>
      </c>
      <c r="C252" s="58">
        <v>321</v>
      </c>
      <c r="D252" s="58"/>
      <c r="E252" s="210"/>
      <c r="F252" s="210"/>
      <c r="G252" s="217"/>
    </row>
    <row r="253" s="197" customFormat="1" ht="29.5" customHeight="1" spans="1:7">
      <c r="A253" s="212" t="s">
        <v>232</v>
      </c>
      <c r="B253" s="58">
        <v>351</v>
      </c>
      <c r="C253" s="58">
        <v>271</v>
      </c>
      <c r="D253" s="58"/>
      <c r="E253" s="210"/>
      <c r="F253" s="210"/>
      <c r="G253" s="217"/>
    </row>
    <row r="254" s="197" customFormat="1" ht="29.5" customHeight="1" spans="1:7">
      <c r="A254" s="212" t="s">
        <v>233</v>
      </c>
      <c r="B254" s="58">
        <v>8664</v>
      </c>
      <c r="C254" s="58">
        <v>8025</v>
      </c>
      <c r="D254" s="58"/>
      <c r="E254" s="210"/>
      <c r="F254" s="210"/>
      <c r="G254" s="217"/>
    </row>
    <row r="255" s="197" customFormat="1" ht="29.5" customHeight="1" spans="1:7">
      <c r="A255" s="212" t="s">
        <v>234</v>
      </c>
      <c r="B255" s="58">
        <v>1051</v>
      </c>
      <c r="C255" s="58">
        <v>829</v>
      </c>
      <c r="D255" s="58"/>
      <c r="E255" s="210"/>
      <c r="F255" s="210"/>
      <c r="G255" s="217"/>
    </row>
    <row r="256" s="197" customFormat="1" ht="29.5" customHeight="1" spans="1:7">
      <c r="A256" s="212" t="s">
        <v>235</v>
      </c>
      <c r="B256" s="58">
        <v>356</v>
      </c>
      <c r="C256" s="58">
        <v>356</v>
      </c>
      <c r="D256" s="58"/>
      <c r="E256" s="210"/>
      <c r="F256" s="210"/>
      <c r="G256" s="217"/>
    </row>
    <row r="257" s="197" customFormat="1" ht="29.5" customHeight="1" spans="1:7">
      <c r="A257" s="212" t="s">
        <v>236</v>
      </c>
      <c r="B257" s="58">
        <v>988</v>
      </c>
      <c r="C257" s="58">
        <v>988</v>
      </c>
      <c r="D257" s="58"/>
      <c r="E257" s="210"/>
      <c r="F257" s="210"/>
      <c r="G257" s="217"/>
    </row>
    <row r="258" s="197" customFormat="1" ht="29.5" customHeight="1" spans="1:7">
      <c r="A258" s="212" t="s">
        <v>237</v>
      </c>
      <c r="B258" s="58">
        <v>138</v>
      </c>
      <c r="C258" s="58">
        <v>134</v>
      </c>
      <c r="D258" s="58"/>
      <c r="E258" s="210"/>
      <c r="F258" s="210"/>
      <c r="G258" s="217"/>
    </row>
    <row r="259" s="197" customFormat="1" ht="29.5" customHeight="1" spans="1:7">
      <c r="A259" s="212" t="s">
        <v>238</v>
      </c>
      <c r="B259" s="58">
        <v>130</v>
      </c>
      <c r="C259" s="58">
        <v>130</v>
      </c>
      <c r="D259" s="58"/>
      <c r="E259" s="210"/>
      <c r="F259" s="210"/>
      <c r="G259" s="217"/>
    </row>
    <row r="260" s="197" customFormat="1" ht="29.5" customHeight="1" spans="1:7">
      <c r="A260" s="212" t="s">
        <v>239</v>
      </c>
      <c r="B260" s="58">
        <v>387</v>
      </c>
      <c r="C260" s="58">
        <v>171</v>
      </c>
      <c r="D260" s="58"/>
      <c r="E260" s="210"/>
      <c r="F260" s="210"/>
      <c r="G260" s="217"/>
    </row>
    <row r="261" s="197" customFormat="1" ht="29.5" customHeight="1" spans="1:7">
      <c r="A261" s="212" t="s">
        <v>240</v>
      </c>
      <c r="B261" s="58">
        <v>5614</v>
      </c>
      <c r="C261" s="58">
        <v>5417</v>
      </c>
      <c r="D261" s="58"/>
      <c r="E261" s="210"/>
      <c r="F261" s="210"/>
      <c r="G261" s="217"/>
    </row>
    <row r="262" s="197" customFormat="1" ht="29.5" customHeight="1" spans="1:7">
      <c r="A262" s="212" t="s">
        <v>241</v>
      </c>
      <c r="B262" s="58">
        <v>81</v>
      </c>
      <c r="C262" s="58">
        <v>33</v>
      </c>
      <c r="D262" s="58"/>
      <c r="E262" s="210"/>
      <c r="F262" s="210"/>
      <c r="G262" s="217"/>
    </row>
    <row r="263" s="197" customFormat="1" ht="29.5" customHeight="1" spans="1:7">
      <c r="A263" s="212" t="s">
        <v>242</v>
      </c>
      <c r="B263" s="58">
        <v>33</v>
      </c>
      <c r="C263" s="58">
        <v>33</v>
      </c>
      <c r="D263" s="58"/>
      <c r="E263" s="210"/>
      <c r="F263" s="210"/>
      <c r="G263" s="217"/>
    </row>
    <row r="264" s="197" customFormat="1" ht="29.5" customHeight="1" spans="1:7">
      <c r="A264" s="212" t="s">
        <v>243</v>
      </c>
      <c r="B264" s="58">
        <v>170</v>
      </c>
      <c r="C264" s="58">
        <v>170</v>
      </c>
      <c r="D264" s="58"/>
      <c r="E264" s="210"/>
      <c r="F264" s="210"/>
      <c r="G264" s="217"/>
    </row>
    <row r="265" s="197" customFormat="1" ht="29.5" customHeight="1" spans="1:7">
      <c r="A265" s="212" t="s">
        <v>244</v>
      </c>
      <c r="B265" s="58">
        <v>170</v>
      </c>
      <c r="C265" s="58">
        <v>170</v>
      </c>
      <c r="D265" s="58"/>
      <c r="E265" s="210"/>
      <c r="F265" s="210"/>
      <c r="G265" s="217"/>
    </row>
    <row r="266" s="197" customFormat="1" ht="29.5" customHeight="1" spans="1:7">
      <c r="A266" s="212" t="s">
        <v>245</v>
      </c>
      <c r="B266" s="58">
        <v>162344</v>
      </c>
      <c r="C266" s="58">
        <v>162344</v>
      </c>
      <c r="D266" s="58"/>
      <c r="E266" s="210"/>
      <c r="F266" s="210"/>
      <c r="G266" s="217"/>
    </row>
    <row r="267" s="197" customFormat="1" ht="29.5" customHeight="1" spans="1:7">
      <c r="A267" s="212" t="s">
        <v>246</v>
      </c>
      <c r="B267" s="58">
        <v>162344</v>
      </c>
      <c r="C267" s="58">
        <v>162344</v>
      </c>
      <c r="D267" s="58"/>
      <c r="E267" s="210"/>
      <c r="F267" s="210"/>
      <c r="G267" s="217"/>
    </row>
    <row r="268" s="197" customFormat="1" ht="29.5" customHeight="1" spans="1:7">
      <c r="A268" s="212" t="s">
        <v>247</v>
      </c>
      <c r="B268" s="58">
        <v>155</v>
      </c>
      <c r="C268" s="58">
        <v>155</v>
      </c>
      <c r="D268" s="58"/>
      <c r="E268" s="210"/>
      <c r="F268" s="210"/>
      <c r="G268" s="217"/>
    </row>
    <row r="269" s="197" customFormat="1" ht="29.5" customHeight="1" spans="1:7">
      <c r="A269" s="212" t="s">
        <v>248</v>
      </c>
      <c r="B269" s="58">
        <v>155</v>
      </c>
      <c r="C269" s="58">
        <v>155</v>
      </c>
      <c r="D269" s="58"/>
      <c r="E269" s="210"/>
      <c r="F269" s="210"/>
      <c r="G269" s="217"/>
    </row>
    <row r="270" s="197" customFormat="1" ht="29.5" customHeight="1" spans="1:7">
      <c r="A270" s="212" t="s">
        <v>249</v>
      </c>
      <c r="B270" s="58">
        <v>705</v>
      </c>
      <c r="C270" s="58">
        <v>520</v>
      </c>
      <c r="D270" s="58"/>
      <c r="E270" s="210"/>
      <c r="F270" s="210"/>
      <c r="G270" s="217"/>
    </row>
    <row r="271" s="197" customFormat="1" ht="29.5" customHeight="1" spans="1:7">
      <c r="A271" s="212" t="s">
        <v>45</v>
      </c>
      <c r="B271" s="58">
        <v>206</v>
      </c>
      <c r="C271" s="58">
        <v>206</v>
      </c>
      <c r="D271" s="58"/>
      <c r="E271" s="210"/>
      <c r="F271" s="210"/>
      <c r="G271" s="217"/>
    </row>
    <row r="272" s="197" customFormat="1" ht="29.5" customHeight="1" spans="1:7">
      <c r="A272" s="212" t="s">
        <v>46</v>
      </c>
      <c r="B272" s="58">
        <v>200</v>
      </c>
      <c r="C272" s="58">
        <v>87</v>
      </c>
      <c r="D272" s="58"/>
      <c r="E272" s="210"/>
      <c r="F272" s="210"/>
      <c r="G272" s="217"/>
    </row>
    <row r="273" s="197" customFormat="1" ht="29.5" customHeight="1" spans="1:7">
      <c r="A273" s="212" t="s">
        <v>65</v>
      </c>
      <c r="B273" s="58">
        <v>299</v>
      </c>
      <c r="C273" s="58">
        <v>227</v>
      </c>
      <c r="D273" s="58"/>
      <c r="E273" s="210"/>
      <c r="F273" s="210"/>
      <c r="G273" s="217"/>
    </row>
    <row r="274" s="197" customFormat="1" ht="29.5" customHeight="1" spans="1:7">
      <c r="A274" s="212" t="s">
        <v>250</v>
      </c>
      <c r="B274" s="58">
        <v>155</v>
      </c>
      <c r="C274" s="58">
        <v>130</v>
      </c>
      <c r="D274" s="58"/>
      <c r="E274" s="210"/>
      <c r="F274" s="210"/>
      <c r="G274" s="217"/>
    </row>
    <row r="275" s="197" customFormat="1" ht="29.5" customHeight="1" spans="1:7">
      <c r="A275" s="212" t="s">
        <v>251</v>
      </c>
      <c r="B275" s="58">
        <v>130</v>
      </c>
      <c r="C275" s="58">
        <v>130</v>
      </c>
      <c r="D275" s="58"/>
      <c r="E275" s="210"/>
      <c r="F275" s="210"/>
      <c r="G275" s="217"/>
    </row>
    <row r="276" s="197" customFormat="1" ht="29.5" customHeight="1" spans="1:7">
      <c r="A276" s="212" t="s">
        <v>252</v>
      </c>
      <c r="B276" s="58">
        <v>68102</v>
      </c>
      <c r="C276" s="58">
        <v>39254</v>
      </c>
      <c r="D276" s="58"/>
      <c r="E276" s="210">
        <v>57.6400105723767</v>
      </c>
      <c r="F276" s="210">
        <v>273.128305037573</v>
      </c>
      <c r="G276" s="217"/>
    </row>
    <row r="277" s="197" customFormat="1" ht="29.5" customHeight="1" spans="1:7">
      <c r="A277" s="212" t="s">
        <v>253</v>
      </c>
      <c r="B277" s="58">
        <v>14270</v>
      </c>
      <c r="C277" s="58">
        <v>13422</v>
      </c>
      <c r="D277" s="58"/>
      <c r="E277" s="210"/>
      <c r="F277" s="210"/>
      <c r="G277" s="217"/>
    </row>
    <row r="278" s="197" customFormat="1" ht="29.5" customHeight="1" spans="1:7">
      <c r="A278" s="212" t="s">
        <v>45</v>
      </c>
      <c r="B278" s="58">
        <v>14270</v>
      </c>
      <c r="C278" s="58">
        <v>13422</v>
      </c>
      <c r="D278" s="58"/>
      <c r="E278" s="210"/>
      <c r="F278" s="210"/>
      <c r="G278" s="217"/>
    </row>
    <row r="279" s="197" customFormat="1" ht="29.5" customHeight="1" spans="1:7">
      <c r="A279" s="212" t="s">
        <v>254</v>
      </c>
      <c r="B279" s="58">
        <v>400</v>
      </c>
      <c r="C279" s="58">
        <v>104</v>
      </c>
      <c r="D279" s="58"/>
      <c r="E279" s="210"/>
      <c r="F279" s="210"/>
      <c r="G279" s="217"/>
    </row>
    <row r="280" s="197" customFormat="1" ht="29.5" customHeight="1" spans="1:7">
      <c r="A280" s="212" t="s">
        <v>255</v>
      </c>
      <c r="B280" s="58">
        <v>400</v>
      </c>
      <c r="C280" s="58">
        <v>104</v>
      </c>
      <c r="D280" s="58"/>
      <c r="E280" s="210"/>
      <c r="F280" s="210"/>
      <c r="G280" s="217"/>
    </row>
    <row r="281" s="197" customFormat="1" ht="29.5" customHeight="1" spans="1:7">
      <c r="A281" s="212" t="s">
        <v>256</v>
      </c>
      <c r="B281" s="58">
        <v>43772</v>
      </c>
      <c r="C281" s="58">
        <v>19181</v>
      </c>
      <c r="D281" s="58"/>
      <c r="E281" s="210"/>
      <c r="F281" s="210"/>
      <c r="G281" s="217"/>
    </row>
    <row r="282" s="197" customFormat="1" ht="29.5" customHeight="1" spans="1:7">
      <c r="A282" s="212" t="s">
        <v>257</v>
      </c>
      <c r="B282" s="58">
        <v>21928</v>
      </c>
      <c r="C282" s="58">
        <v>18478</v>
      </c>
      <c r="D282" s="58"/>
      <c r="E282" s="210"/>
      <c r="F282" s="210"/>
      <c r="G282" s="217"/>
    </row>
    <row r="283" s="197" customFormat="1" ht="29.5" customHeight="1" spans="1:7">
      <c r="A283" s="212" t="s">
        <v>258</v>
      </c>
      <c r="B283" s="58">
        <v>7439</v>
      </c>
      <c r="C283" s="58">
        <v>433</v>
      </c>
      <c r="D283" s="58"/>
      <c r="E283" s="210"/>
      <c r="F283" s="210"/>
      <c r="G283" s="217"/>
    </row>
    <row r="284" s="197" customFormat="1" ht="29.5" customHeight="1" spans="1:7">
      <c r="A284" s="212" t="s">
        <v>259</v>
      </c>
      <c r="B284" s="58">
        <v>14405</v>
      </c>
      <c r="C284" s="58">
        <v>270</v>
      </c>
      <c r="D284" s="58"/>
      <c r="E284" s="210"/>
      <c r="F284" s="210"/>
      <c r="G284" s="217"/>
    </row>
    <row r="285" s="197" customFormat="1" ht="29.5" customHeight="1" spans="1:7">
      <c r="A285" s="212" t="s">
        <v>260</v>
      </c>
      <c r="B285" s="58">
        <v>45</v>
      </c>
      <c r="C285" s="58"/>
      <c r="D285" s="58"/>
      <c r="E285" s="210"/>
      <c r="F285" s="210"/>
      <c r="G285" s="217"/>
    </row>
    <row r="286" s="197" customFormat="1" ht="29.5" customHeight="1" spans="1:7">
      <c r="A286" s="212" t="s">
        <v>261</v>
      </c>
      <c r="B286" s="58">
        <v>45</v>
      </c>
      <c r="C286" s="58"/>
      <c r="D286" s="58"/>
      <c r="E286" s="210"/>
      <c r="F286" s="210"/>
      <c r="G286" s="217"/>
    </row>
    <row r="287" s="197" customFormat="1" ht="29.5" customHeight="1" spans="1:7">
      <c r="A287" s="213" t="s">
        <v>262</v>
      </c>
      <c r="B287" s="58">
        <v>1942</v>
      </c>
      <c r="C287" s="58">
        <v>1942</v>
      </c>
      <c r="D287" s="58"/>
      <c r="E287" s="210"/>
      <c r="F287" s="210"/>
      <c r="G287" s="217"/>
    </row>
    <row r="288" s="197" customFormat="1" ht="29.5" customHeight="1" spans="1:7">
      <c r="A288" s="212" t="s">
        <v>263</v>
      </c>
      <c r="B288" s="58">
        <v>1942</v>
      </c>
      <c r="C288" s="58">
        <v>1942</v>
      </c>
      <c r="D288" s="58"/>
      <c r="E288" s="210"/>
      <c r="F288" s="210"/>
      <c r="G288" s="217"/>
    </row>
    <row r="289" s="197" customFormat="1" ht="29.5" customHeight="1" spans="1:7">
      <c r="A289" s="212" t="s">
        <v>264</v>
      </c>
      <c r="B289" s="58">
        <v>264</v>
      </c>
      <c r="C289" s="58">
        <v>264</v>
      </c>
      <c r="D289" s="58"/>
      <c r="E289" s="210"/>
      <c r="F289" s="210"/>
      <c r="G289" s="217"/>
    </row>
    <row r="290" s="197" customFormat="1" ht="29.5" customHeight="1" spans="1:7">
      <c r="A290" s="212" t="s">
        <v>265</v>
      </c>
      <c r="B290" s="58">
        <v>264</v>
      </c>
      <c r="C290" s="58">
        <v>264</v>
      </c>
      <c r="D290" s="58"/>
      <c r="E290" s="210"/>
      <c r="F290" s="210"/>
      <c r="G290" s="217"/>
    </row>
    <row r="291" s="197" customFormat="1" ht="29.5" customHeight="1" spans="1:7">
      <c r="A291" s="212" t="s">
        <v>266</v>
      </c>
      <c r="B291" s="58">
        <v>7409</v>
      </c>
      <c r="C291" s="58">
        <v>4341</v>
      </c>
      <c r="D291" s="58"/>
      <c r="E291" s="210"/>
      <c r="F291" s="210"/>
      <c r="G291" s="217"/>
    </row>
    <row r="292" s="197" customFormat="1" ht="29.5" customHeight="1" spans="1:7">
      <c r="A292" s="212" t="s">
        <v>267</v>
      </c>
      <c r="B292" s="58">
        <v>7409</v>
      </c>
      <c r="C292" s="58">
        <v>4341</v>
      </c>
      <c r="D292" s="58"/>
      <c r="E292" s="210"/>
      <c r="F292" s="210"/>
      <c r="G292" s="217"/>
    </row>
    <row r="293" s="197" customFormat="1" ht="29.5" customHeight="1" spans="1:7">
      <c r="A293" s="212" t="s">
        <v>268</v>
      </c>
      <c r="B293" s="58">
        <v>130106</v>
      </c>
      <c r="C293" s="58">
        <v>113679</v>
      </c>
      <c r="D293" s="58">
        <v>62</v>
      </c>
      <c r="E293" s="210">
        <v>87.3741410849615</v>
      </c>
      <c r="F293" s="210">
        <v>61.3472995725942</v>
      </c>
      <c r="G293" s="216" t="s">
        <v>269</v>
      </c>
    </row>
    <row r="294" s="197" customFormat="1" ht="29.5" customHeight="1" spans="1:7">
      <c r="A294" s="212" t="s">
        <v>270</v>
      </c>
      <c r="B294" s="58">
        <v>11727</v>
      </c>
      <c r="C294" s="58">
        <v>9477</v>
      </c>
      <c r="D294" s="58"/>
      <c r="E294" s="210"/>
      <c r="F294" s="210"/>
      <c r="G294" s="217"/>
    </row>
    <row r="295" s="197" customFormat="1" ht="29.5" customHeight="1" spans="1:7">
      <c r="A295" s="212" t="s">
        <v>45</v>
      </c>
      <c r="B295" s="58">
        <v>1766</v>
      </c>
      <c r="C295" s="58">
        <v>1766</v>
      </c>
      <c r="D295" s="58"/>
      <c r="E295" s="210"/>
      <c r="F295" s="210"/>
      <c r="G295" s="217"/>
    </row>
    <row r="296" s="197" customFormat="1" ht="29.5" customHeight="1" spans="1:7">
      <c r="A296" s="212" t="s">
        <v>46</v>
      </c>
      <c r="B296" s="58">
        <v>3998</v>
      </c>
      <c r="C296" s="58">
        <v>1792</v>
      </c>
      <c r="D296" s="58"/>
      <c r="E296" s="210"/>
      <c r="F296" s="210"/>
      <c r="G296" s="217"/>
    </row>
    <row r="297" s="197" customFormat="1" ht="29.5" customHeight="1" spans="1:7">
      <c r="A297" s="212" t="s">
        <v>271</v>
      </c>
      <c r="B297" s="58">
        <v>2542</v>
      </c>
      <c r="C297" s="58">
        <v>2542</v>
      </c>
      <c r="D297" s="58"/>
      <c r="E297" s="210"/>
      <c r="F297" s="210"/>
      <c r="G297" s="217"/>
    </row>
    <row r="298" s="197" customFormat="1" ht="29.5" customHeight="1" spans="1:7">
      <c r="A298" s="212" t="s">
        <v>272</v>
      </c>
      <c r="B298" s="58">
        <v>609</v>
      </c>
      <c r="C298" s="58">
        <v>609</v>
      </c>
      <c r="D298" s="58"/>
      <c r="E298" s="210"/>
      <c r="F298" s="210"/>
      <c r="G298" s="217"/>
    </row>
    <row r="299" s="197" customFormat="1" ht="29.5" customHeight="1" spans="1:7">
      <c r="A299" s="212" t="s">
        <v>273</v>
      </c>
      <c r="B299" s="58">
        <v>7</v>
      </c>
      <c r="C299" s="58">
        <v>7</v>
      </c>
      <c r="D299" s="58"/>
      <c r="E299" s="210"/>
      <c r="F299" s="210"/>
      <c r="G299" s="217"/>
    </row>
    <row r="300" s="197" customFormat="1" ht="29.5" customHeight="1" spans="1:7">
      <c r="A300" s="212" t="s">
        <v>274</v>
      </c>
      <c r="B300" s="58">
        <v>2805</v>
      </c>
      <c r="C300" s="58">
        <v>2761</v>
      </c>
      <c r="D300" s="58"/>
      <c r="E300" s="210"/>
      <c r="F300" s="210"/>
      <c r="G300" s="217"/>
    </row>
    <row r="301" s="197" customFormat="1" ht="29.5" customHeight="1" spans="1:7">
      <c r="A301" s="212" t="s">
        <v>275</v>
      </c>
      <c r="B301" s="58">
        <v>174</v>
      </c>
      <c r="C301" s="58">
        <v>174</v>
      </c>
      <c r="D301" s="58"/>
      <c r="E301" s="210"/>
      <c r="F301" s="210"/>
      <c r="G301" s="217"/>
    </row>
    <row r="302" s="197" customFormat="1" ht="29.5" customHeight="1" spans="1:7">
      <c r="A302" s="212" t="s">
        <v>276</v>
      </c>
      <c r="B302" s="58">
        <v>174</v>
      </c>
      <c r="C302" s="58">
        <v>174</v>
      </c>
      <c r="D302" s="58"/>
      <c r="E302" s="210"/>
      <c r="F302" s="210"/>
      <c r="G302" s="217"/>
    </row>
    <row r="303" s="197" customFormat="1" ht="29.5" customHeight="1" spans="1:7">
      <c r="A303" s="212" t="s">
        <v>277</v>
      </c>
      <c r="B303" s="58">
        <v>103494</v>
      </c>
      <c r="C303" s="58">
        <v>90408</v>
      </c>
      <c r="D303" s="58"/>
      <c r="E303" s="210"/>
      <c r="F303" s="210"/>
      <c r="G303" s="217"/>
    </row>
    <row r="304" s="197" customFormat="1" ht="29.5" customHeight="1" spans="1:7">
      <c r="A304" s="212" t="s">
        <v>278</v>
      </c>
      <c r="B304" s="58">
        <v>103494</v>
      </c>
      <c r="C304" s="58">
        <v>90408</v>
      </c>
      <c r="D304" s="58"/>
      <c r="E304" s="210"/>
      <c r="F304" s="210"/>
      <c r="G304" s="217"/>
    </row>
    <row r="305" s="197" customFormat="1" ht="29.5" customHeight="1" spans="1:7">
      <c r="A305" s="212" t="s">
        <v>279</v>
      </c>
      <c r="B305" s="58">
        <v>13471</v>
      </c>
      <c r="C305" s="58">
        <v>12380</v>
      </c>
      <c r="D305" s="58"/>
      <c r="E305" s="210"/>
      <c r="F305" s="210"/>
      <c r="G305" s="217"/>
    </row>
    <row r="306" s="197" customFormat="1" ht="29.5" customHeight="1" spans="1:7">
      <c r="A306" s="212" t="s">
        <v>280</v>
      </c>
      <c r="B306" s="58">
        <v>13471</v>
      </c>
      <c r="C306" s="58">
        <v>12380</v>
      </c>
      <c r="D306" s="58"/>
      <c r="E306" s="210"/>
      <c r="F306" s="210"/>
      <c r="G306" s="217"/>
    </row>
    <row r="307" s="197" customFormat="1" ht="29.5" customHeight="1" spans="1:7">
      <c r="A307" s="212" t="s">
        <v>281</v>
      </c>
      <c r="B307" s="58">
        <v>178</v>
      </c>
      <c r="C307" s="58">
        <v>178</v>
      </c>
      <c r="D307" s="58"/>
      <c r="E307" s="210"/>
      <c r="F307" s="210"/>
      <c r="G307" s="217"/>
    </row>
    <row r="308" s="197" customFormat="1" ht="29.5" customHeight="1" spans="1:7">
      <c r="A308" s="212" t="s">
        <v>282</v>
      </c>
      <c r="B308" s="58">
        <v>178</v>
      </c>
      <c r="C308" s="58">
        <v>178</v>
      </c>
      <c r="D308" s="58"/>
      <c r="E308" s="210"/>
      <c r="F308" s="210"/>
      <c r="G308" s="217"/>
    </row>
    <row r="309" s="197" customFormat="1" ht="29.5" customHeight="1" spans="1:7">
      <c r="A309" s="212" t="s">
        <v>283</v>
      </c>
      <c r="B309" s="58">
        <v>1062</v>
      </c>
      <c r="C309" s="58">
        <v>1062</v>
      </c>
      <c r="D309" s="58">
        <v>62</v>
      </c>
      <c r="E309" s="210"/>
      <c r="F309" s="210"/>
      <c r="G309" s="217"/>
    </row>
    <row r="310" s="197" customFormat="1" ht="29.5" customHeight="1" spans="1:7">
      <c r="A310" s="212" t="s">
        <v>284</v>
      </c>
      <c r="B310" s="58">
        <v>1062</v>
      </c>
      <c r="C310" s="58">
        <v>1062</v>
      </c>
      <c r="D310" s="58">
        <v>62</v>
      </c>
      <c r="E310" s="210"/>
      <c r="F310" s="210"/>
      <c r="G310" s="217"/>
    </row>
    <row r="311" s="197" customFormat="1" ht="32" customHeight="1" spans="1:7">
      <c r="A311" s="212" t="s">
        <v>285</v>
      </c>
      <c r="B311" s="58">
        <v>48350</v>
      </c>
      <c r="C311" s="58">
        <v>47247</v>
      </c>
      <c r="D311" s="58"/>
      <c r="E311" s="210">
        <v>97.7187176835574</v>
      </c>
      <c r="F311" s="210">
        <v>85.7850969569322</v>
      </c>
      <c r="G311" s="216" t="s">
        <v>176</v>
      </c>
    </row>
    <row r="312" s="197" customFormat="1" ht="29.5" customHeight="1" spans="1:7">
      <c r="A312" s="212" t="s">
        <v>286</v>
      </c>
      <c r="B312" s="58">
        <v>8961</v>
      </c>
      <c r="C312" s="58">
        <v>8467</v>
      </c>
      <c r="D312" s="58"/>
      <c r="E312" s="210"/>
      <c r="F312" s="210"/>
      <c r="G312" s="217"/>
    </row>
    <row r="313" s="197" customFormat="1" ht="29.5" customHeight="1" spans="1:7">
      <c r="A313" s="212" t="s">
        <v>45</v>
      </c>
      <c r="B313" s="58">
        <v>2458</v>
      </c>
      <c r="C313" s="58">
        <v>2458</v>
      </c>
      <c r="D313" s="58"/>
      <c r="E313" s="210"/>
      <c r="F313" s="210"/>
      <c r="G313" s="217"/>
    </row>
    <row r="314" s="197" customFormat="1" ht="29.5" customHeight="1" spans="1:7">
      <c r="A314" s="212" t="s">
        <v>46</v>
      </c>
      <c r="B314" s="58">
        <v>417</v>
      </c>
      <c r="C314" s="58">
        <v>375</v>
      </c>
      <c r="D314" s="58"/>
      <c r="E314" s="210"/>
      <c r="F314" s="210"/>
      <c r="G314" s="217"/>
    </row>
    <row r="315" s="197" customFormat="1" ht="29.5" customHeight="1" spans="1:7">
      <c r="A315" s="212" t="s">
        <v>55</v>
      </c>
      <c r="B315" s="58">
        <v>1131</v>
      </c>
      <c r="C315" s="58">
        <v>1131</v>
      </c>
      <c r="D315" s="58"/>
      <c r="E315" s="210"/>
      <c r="F315" s="210"/>
      <c r="G315" s="217"/>
    </row>
    <row r="316" s="197" customFormat="1" ht="29.5" customHeight="1" spans="1:7">
      <c r="A316" s="212" t="s">
        <v>287</v>
      </c>
      <c r="B316" s="58">
        <v>998</v>
      </c>
      <c r="C316" s="58">
        <v>947</v>
      </c>
      <c r="D316" s="58"/>
      <c r="E316" s="210"/>
      <c r="F316" s="210"/>
      <c r="G316" s="217"/>
    </row>
    <row r="317" s="197" customFormat="1" ht="29.5" customHeight="1" spans="1:7">
      <c r="A317" s="212" t="s">
        <v>288</v>
      </c>
      <c r="B317" s="58">
        <v>34</v>
      </c>
      <c r="C317" s="58">
        <v>34</v>
      </c>
      <c r="D317" s="58"/>
      <c r="E317" s="210"/>
      <c r="F317" s="210"/>
      <c r="G317" s="217"/>
    </row>
    <row r="318" s="197" customFormat="1" ht="29.5" customHeight="1" spans="1:7">
      <c r="A318" s="212" t="s">
        <v>289</v>
      </c>
      <c r="B318" s="58">
        <v>2551</v>
      </c>
      <c r="C318" s="58">
        <v>2551</v>
      </c>
      <c r="D318" s="58"/>
      <c r="E318" s="210"/>
      <c r="F318" s="210"/>
      <c r="G318" s="217"/>
    </row>
    <row r="319" s="197" customFormat="1" ht="29.5" customHeight="1" spans="1:7">
      <c r="A319" s="212" t="s">
        <v>290</v>
      </c>
      <c r="B319" s="58">
        <v>40</v>
      </c>
      <c r="C319" s="58">
        <v>40</v>
      </c>
      <c r="D319" s="58"/>
      <c r="E319" s="210"/>
      <c r="F319" s="210"/>
      <c r="G319" s="217"/>
    </row>
    <row r="320" s="197" customFormat="1" ht="29.5" customHeight="1" spans="1:7">
      <c r="A320" s="212" t="s">
        <v>291</v>
      </c>
      <c r="B320" s="58">
        <v>9</v>
      </c>
      <c r="C320" s="58">
        <v>9</v>
      </c>
      <c r="D320" s="58"/>
      <c r="E320" s="210"/>
      <c r="F320" s="210"/>
      <c r="G320" s="217"/>
    </row>
    <row r="321" s="197" customFormat="1" ht="29.5" customHeight="1" spans="1:7">
      <c r="A321" s="212" t="s">
        <v>292</v>
      </c>
      <c r="B321" s="58">
        <v>1323</v>
      </c>
      <c r="C321" s="58">
        <v>922</v>
      </c>
      <c r="D321" s="58"/>
      <c r="E321" s="210"/>
      <c r="F321" s="210"/>
      <c r="G321" s="217"/>
    </row>
    <row r="322" s="197" customFormat="1" ht="29.5" customHeight="1" spans="1:7">
      <c r="A322" s="212" t="s">
        <v>293</v>
      </c>
      <c r="B322" s="58">
        <v>5078</v>
      </c>
      <c r="C322" s="58">
        <v>5007</v>
      </c>
      <c r="D322" s="58"/>
      <c r="E322" s="210"/>
      <c r="F322" s="210"/>
      <c r="G322" s="217"/>
    </row>
    <row r="323" s="197" customFormat="1" ht="29.5" customHeight="1" spans="1:7">
      <c r="A323" s="212" t="s">
        <v>294</v>
      </c>
      <c r="B323" s="58">
        <v>5</v>
      </c>
      <c r="C323" s="58">
        <v>5</v>
      </c>
      <c r="D323" s="58"/>
      <c r="E323" s="210"/>
      <c r="F323" s="210"/>
      <c r="G323" s="217"/>
    </row>
    <row r="324" s="197" customFormat="1" ht="29.5" customHeight="1" spans="1:7">
      <c r="A324" s="212" t="s">
        <v>295</v>
      </c>
      <c r="B324" s="58">
        <v>318</v>
      </c>
      <c r="C324" s="58">
        <v>317</v>
      </c>
      <c r="D324" s="58"/>
      <c r="E324" s="210"/>
      <c r="F324" s="210"/>
      <c r="G324" s="217"/>
    </row>
    <row r="325" s="197" customFormat="1" ht="29.5" customHeight="1" spans="1:7">
      <c r="A325" s="212" t="s">
        <v>296</v>
      </c>
      <c r="B325" s="58">
        <v>4755</v>
      </c>
      <c r="C325" s="58">
        <v>4685</v>
      </c>
      <c r="D325" s="58"/>
      <c r="E325" s="210"/>
      <c r="F325" s="210"/>
      <c r="G325" s="217"/>
    </row>
    <row r="326" s="197" customFormat="1" ht="29.5" customHeight="1" spans="1:7">
      <c r="A326" s="212" t="s">
        <v>297</v>
      </c>
      <c r="B326" s="58">
        <v>17546</v>
      </c>
      <c r="C326" s="58">
        <v>17245</v>
      </c>
      <c r="D326" s="58"/>
      <c r="E326" s="210"/>
      <c r="F326" s="210"/>
      <c r="G326" s="217"/>
    </row>
    <row r="327" s="197" customFormat="1" ht="29.5" customHeight="1" spans="1:7">
      <c r="A327" s="212" t="s">
        <v>45</v>
      </c>
      <c r="B327" s="58">
        <v>1221</v>
      </c>
      <c r="C327" s="58">
        <v>1221</v>
      </c>
      <c r="D327" s="58"/>
      <c r="E327" s="210"/>
      <c r="F327" s="210"/>
      <c r="G327" s="217"/>
    </row>
    <row r="328" s="197" customFormat="1" ht="29.5" customHeight="1" spans="1:7">
      <c r="A328" s="212" t="s">
        <v>46</v>
      </c>
      <c r="B328" s="58">
        <v>288</v>
      </c>
      <c r="C328" s="58">
        <v>288</v>
      </c>
      <c r="D328" s="58"/>
      <c r="E328" s="210"/>
      <c r="F328" s="210"/>
      <c r="G328" s="217"/>
    </row>
    <row r="329" s="197" customFormat="1" ht="29.5" customHeight="1" spans="1:7">
      <c r="A329" s="212" t="s">
        <v>298</v>
      </c>
      <c r="B329" s="58">
        <v>5000</v>
      </c>
      <c r="C329" s="58">
        <v>5000</v>
      </c>
      <c r="D329" s="58"/>
      <c r="E329" s="210"/>
      <c r="F329" s="210"/>
      <c r="G329" s="217"/>
    </row>
    <row r="330" s="197" customFormat="1" ht="29.5" customHeight="1" spans="1:7">
      <c r="A330" s="212" t="s">
        <v>299</v>
      </c>
      <c r="B330" s="58">
        <v>81</v>
      </c>
      <c r="C330" s="58">
        <v>81</v>
      </c>
      <c r="D330" s="58"/>
      <c r="E330" s="210"/>
      <c r="F330" s="210"/>
      <c r="G330" s="217"/>
    </row>
    <row r="331" s="197" customFormat="1" ht="29.5" customHeight="1" spans="1:7">
      <c r="A331" s="212" t="s">
        <v>300</v>
      </c>
      <c r="B331" s="58">
        <v>5</v>
      </c>
      <c r="C331" s="58">
        <v>5</v>
      </c>
      <c r="D331" s="58"/>
      <c r="E331" s="210"/>
      <c r="F331" s="210"/>
      <c r="G331" s="217"/>
    </row>
    <row r="332" s="197" customFormat="1" ht="29.5" customHeight="1" spans="1:7">
      <c r="A332" s="212" t="s">
        <v>301</v>
      </c>
      <c r="B332" s="58">
        <v>128</v>
      </c>
      <c r="C332" s="58">
        <v>114</v>
      </c>
      <c r="D332" s="58"/>
      <c r="E332" s="210"/>
      <c r="F332" s="210"/>
      <c r="G332" s="217"/>
    </row>
    <row r="333" s="197" customFormat="1" ht="29.5" customHeight="1" spans="1:7">
      <c r="A333" s="212" t="s">
        <v>302</v>
      </c>
      <c r="B333" s="58">
        <v>30</v>
      </c>
      <c r="C333" s="58">
        <v>30</v>
      </c>
      <c r="D333" s="58"/>
      <c r="E333" s="210"/>
      <c r="F333" s="210"/>
      <c r="G333" s="217"/>
    </row>
    <row r="334" s="197" customFormat="1" ht="29.5" customHeight="1" spans="1:7">
      <c r="A334" s="212" t="s">
        <v>303</v>
      </c>
      <c r="B334" s="58">
        <v>35</v>
      </c>
      <c r="C334" s="58">
        <v>35</v>
      </c>
      <c r="D334" s="58"/>
      <c r="E334" s="210"/>
      <c r="F334" s="210"/>
      <c r="G334" s="217"/>
    </row>
    <row r="335" s="197" customFormat="1" ht="29.5" customHeight="1" spans="1:7">
      <c r="A335" s="212" t="s">
        <v>304</v>
      </c>
      <c r="B335" s="58">
        <v>2000</v>
      </c>
      <c r="C335" s="58">
        <v>2000</v>
      </c>
      <c r="D335" s="58"/>
      <c r="E335" s="210"/>
      <c r="F335" s="210"/>
      <c r="G335" s="217"/>
    </row>
    <row r="336" s="197" customFormat="1" ht="29.5" customHeight="1" spans="1:7">
      <c r="A336" s="212" t="s">
        <v>305</v>
      </c>
      <c r="B336" s="58">
        <v>8758</v>
      </c>
      <c r="C336" s="58">
        <v>8471</v>
      </c>
      <c r="D336" s="58"/>
      <c r="E336" s="210"/>
      <c r="F336" s="210"/>
      <c r="G336" s="217"/>
    </row>
    <row r="337" s="197" customFormat="1" ht="29.5" customHeight="1" spans="1:7">
      <c r="A337" s="212" t="s">
        <v>306</v>
      </c>
      <c r="B337" s="58">
        <v>16752</v>
      </c>
      <c r="C337" s="58">
        <v>16528</v>
      </c>
      <c r="D337" s="58"/>
      <c r="E337" s="210"/>
      <c r="F337" s="210"/>
      <c r="G337" s="217"/>
    </row>
    <row r="338" s="197" customFormat="1" ht="29.5" customHeight="1" spans="1:7">
      <c r="A338" s="212" t="s">
        <v>45</v>
      </c>
      <c r="B338" s="58">
        <v>278</v>
      </c>
      <c r="C338" s="58">
        <v>278</v>
      </c>
      <c r="D338" s="58"/>
      <c r="E338" s="210"/>
      <c r="F338" s="210"/>
      <c r="G338" s="217"/>
    </row>
    <row r="339" s="197" customFormat="1" ht="29.5" customHeight="1" spans="1:7">
      <c r="A339" s="212" t="s">
        <v>46</v>
      </c>
      <c r="B339" s="58">
        <v>1338</v>
      </c>
      <c r="C339" s="58">
        <v>1117</v>
      </c>
      <c r="D339" s="58"/>
      <c r="E339" s="210"/>
      <c r="F339" s="210"/>
      <c r="G339" s="217"/>
    </row>
    <row r="340" s="197" customFormat="1" ht="29.5" customHeight="1" spans="1:7">
      <c r="A340" s="212" t="s">
        <v>307</v>
      </c>
      <c r="B340" s="58">
        <v>71</v>
      </c>
      <c r="C340" s="58">
        <v>71</v>
      </c>
      <c r="D340" s="58"/>
      <c r="E340" s="210"/>
      <c r="F340" s="210"/>
      <c r="G340" s="217"/>
    </row>
    <row r="341" s="197" customFormat="1" ht="29.5" customHeight="1" spans="1:7">
      <c r="A341" s="212" t="s">
        <v>308</v>
      </c>
      <c r="B341" s="58">
        <v>15065</v>
      </c>
      <c r="C341" s="58">
        <v>15062</v>
      </c>
      <c r="D341" s="58"/>
      <c r="E341" s="210"/>
      <c r="F341" s="210"/>
      <c r="G341" s="217"/>
    </row>
    <row r="342" s="197" customFormat="1" ht="29.5" customHeight="1" spans="1:7">
      <c r="A342" s="212" t="s">
        <v>309</v>
      </c>
      <c r="B342" s="58">
        <v>13</v>
      </c>
      <c r="C342" s="58"/>
      <c r="D342" s="58"/>
      <c r="E342" s="210"/>
      <c r="F342" s="210"/>
      <c r="G342" s="217"/>
    </row>
    <row r="343" s="197" customFormat="1" ht="29.5" customHeight="1" spans="1:7">
      <c r="A343" s="212" t="s">
        <v>310</v>
      </c>
      <c r="B343" s="58">
        <v>13</v>
      </c>
      <c r="C343" s="58"/>
      <c r="D343" s="58"/>
      <c r="E343" s="210"/>
      <c r="F343" s="210"/>
      <c r="G343" s="217"/>
    </row>
    <row r="344" s="197" customFormat="1" ht="29.5" customHeight="1" spans="1:7">
      <c r="A344" s="212" t="s">
        <v>311</v>
      </c>
      <c r="B344" s="58">
        <v>93597</v>
      </c>
      <c r="C344" s="58">
        <v>93597</v>
      </c>
      <c r="D344" s="58"/>
      <c r="E344" s="210">
        <v>100</v>
      </c>
      <c r="F344" s="210">
        <v>136.32748776509</v>
      </c>
      <c r="G344" s="217"/>
    </row>
    <row r="345" s="197" customFormat="1" ht="29.5" customHeight="1" spans="1:7">
      <c r="A345" s="212" t="s">
        <v>312</v>
      </c>
      <c r="B345" s="58">
        <v>8315</v>
      </c>
      <c r="C345" s="58">
        <v>8315</v>
      </c>
      <c r="D345" s="58"/>
      <c r="E345" s="210"/>
      <c r="F345" s="210"/>
      <c r="G345" s="217"/>
    </row>
    <row r="346" s="197" customFormat="1" ht="29.5" customHeight="1" spans="1:7">
      <c r="A346" s="212" t="s">
        <v>45</v>
      </c>
      <c r="B346" s="58">
        <v>310</v>
      </c>
      <c r="C346" s="58">
        <v>310</v>
      </c>
      <c r="D346" s="58"/>
      <c r="E346" s="210"/>
      <c r="F346" s="210"/>
      <c r="G346" s="217"/>
    </row>
    <row r="347" s="197" customFormat="1" ht="29.5" customHeight="1" spans="1:7">
      <c r="A347" s="212" t="s">
        <v>313</v>
      </c>
      <c r="B347" s="58">
        <v>5000</v>
      </c>
      <c r="C347" s="58">
        <v>5000</v>
      </c>
      <c r="D347" s="58"/>
      <c r="E347" s="210"/>
      <c r="F347" s="210"/>
      <c r="G347" s="217"/>
    </row>
    <row r="348" s="197" customFormat="1" ht="29.5" customHeight="1" spans="1:7">
      <c r="A348" s="212" t="s">
        <v>314</v>
      </c>
      <c r="B348" s="58">
        <v>223</v>
      </c>
      <c r="C348" s="58">
        <v>223</v>
      </c>
      <c r="D348" s="58"/>
      <c r="E348" s="210"/>
      <c r="F348" s="210"/>
      <c r="G348" s="217"/>
    </row>
    <row r="349" s="197" customFormat="1" ht="29.5" customHeight="1" spans="1:7">
      <c r="A349" s="212" t="s">
        <v>315</v>
      </c>
      <c r="B349" s="58">
        <v>1601</v>
      </c>
      <c r="C349" s="58">
        <v>1601</v>
      </c>
      <c r="D349" s="58"/>
      <c r="E349" s="210"/>
      <c r="F349" s="210"/>
      <c r="G349" s="217"/>
    </row>
    <row r="350" s="197" customFormat="1" ht="29.5" customHeight="1" spans="1:7">
      <c r="A350" s="212" t="s">
        <v>316</v>
      </c>
      <c r="B350" s="58">
        <v>1181</v>
      </c>
      <c r="C350" s="58">
        <v>1181</v>
      </c>
      <c r="D350" s="58"/>
      <c r="E350" s="210"/>
      <c r="F350" s="210"/>
      <c r="G350" s="217"/>
    </row>
    <row r="351" s="197" customFormat="1" ht="29.5" customHeight="1" spans="1:7">
      <c r="A351" s="212" t="s">
        <v>317</v>
      </c>
      <c r="B351" s="58">
        <v>1019</v>
      </c>
      <c r="C351" s="58">
        <v>1019</v>
      </c>
      <c r="D351" s="58"/>
      <c r="E351" s="210"/>
      <c r="F351" s="210"/>
      <c r="G351" s="217"/>
    </row>
    <row r="352" s="197" customFormat="1" ht="29.5" customHeight="1" spans="1:7">
      <c r="A352" s="212" t="s">
        <v>318</v>
      </c>
      <c r="B352" s="58">
        <v>1019</v>
      </c>
      <c r="C352" s="58">
        <v>1019</v>
      </c>
      <c r="D352" s="58"/>
      <c r="E352" s="210"/>
      <c r="F352" s="210"/>
      <c r="G352" s="217"/>
    </row>
    <row r="353" s="197" customFormat="1" ht="29.5" customHeight="1" spans="1:7">
      <c r="A353" s="212" t="s">
        <v>319</v>
      </c>
      <c r="B353" s="58">
        <v>18000</v>
      </c>
      <c r="C353" s="58">
        <v>18000</v>
      </c>
      <c r="D353" s="58"/>
      <c r="E353" s="210"/>
      <c r="F353" s="210"/>
      <c r="G353" s="217"/>
    </row>
    <row r="354" s="197" customFormat="1" ht="29.5" customHeight="1" spans="1:7">
      <c r="A354" s="212" t="s">
        <v>320</v>
      </c>
      <c r="B354" s="58">
        <v>18000</v>
      </c>
      <c r="C354" s="58">
        <v>18000</v>
      </c>
      <c r="D354" s="58"/>
      <c r="E354" s="210"/>
      <c r="F354" s="210"/>
      <c r="G354" s="217"/>
    </row>
    <row r="355" s="197" customFormat="1" ht="29.5" customHeight="1" spans="1:7">
      <c r="A355" s="212" t="s">
        <v>321</v>
      </c>
      <c r="B355" s="58">
        <v>35</v>
      </c>
      <c r="C355" s="58">
        <v>35</v>
      </c>
      <c r="D355" s="58"/>
      <c r="E355" s="210"/>
      <c r="F355" s="210"/>
      <c r="G355" s="217"/>
    </row>
    <row r="356" s="197" customFormat="1" ht="29.5" customHeight="1" spans="1:7">
      <c r="A356" s="212" t="s">
        <v>322</v>
      </c>
      <c r="B356" s="58">
        <v>35</v>
      </c>
      <c r="C356" s="58">
        <v>35</v>
      </c>
      <c r="D356" s="58"/>
      <c r="E356" s="210"/>
      <c r="F356" s="210"/>
      <c r="G356" s="217"/>
    </row>
    <row r="357" s="197" customFormat="1" ht="29.5" customHeight="1" spans="1:7">
      <c r="A357" s="212" t="s">
        <v>323</v>
      </c>
      <c r="B357" s="58">
        <v>60603</v>
      </c>
      <c r="C357" s="58">
        <v>60603</v>
      </c>
      <c r="D357" s="58"/>
      <c r="E357" s="210"/>
      <c r="F357" s="210"/>
      <c r="G357" s="217"/>
    </row>
    <row r="358" s="197" customFormat="1" ht="29.5" customHeight="1" spans="1:7">
      <c r="A358" s="212" t="s">
        <v>324</v>
      </c>
      <c r="B358" s="58">
        <v>60000</v>
      </c>
      <c r="C358" s="58">
        <v>60000</v>
      </c>
      <c r="D358" s="58"/>
      <c r="E358" s="210"/>
      <c r="F358" s="210"/>
      <c r="G358" s="217"/>
    </row>
    <row r="359" s="197" customFormat="1" ht="29.5" customHeight="1" spans="1:7">
      <c r="A359" s="212" t="s">
        <v>325</v>
      </c>
      <c r="B359" s="58">
        <v>603</v>
      </c>
      <c r="C359" s="58">
        <v>603</v>
      </c>
      <c r="D359" s="58"/>
      <c r="E359" s="210"/>
      <c r="F359" s="210"/>
      <c r="G359" s="217"/>
    </row>
    <row r="360" s="197" customFormat="1" ht="29.5" customHeight="1" spans="1:7">
      <c r="A360" s="212" t="s">
        <v>326</v>
      </c>
      <c r="B360" s="58">
        <v>5625</v>
      </c>
      <c r="C360" s="58">
        <v>5625</v>
      </c>
      <c r="D360" s="58"/>
      <c r="E360" s="210"/>
      <c r="F360" s="210"/>
      <c r="G360" s="217"/>
    </row>
    <row r="361" s="197" customFormat="1" ht="29.5" customHeight="1" spans="1:7">
      <c r="A361" s="212" t="s">
        <v>327</v>
      </c>
      <c r="B361" s="58">
        <v>5615</v>
      </c>
      <c r="C361" s="58">
        <v>5615</v>
      </c>
      <c r="D361" s="58"/>
      <c r="E361" s="210"/>
      <c r="F361" s="210"/>
      <c r="G361" s="217"/>
    </row>
    <row r="362" s="197" customFormat="1" ht="29.5" customHeight="1" spans="1:7">
      <c r="A362" s="212" t="s">
        <v>328</v>
      </c>
      <c r="B362" s="58">
        <v>10</v>
      </c>
      <c r="C362" s="58">
        <v>10</v>
      </c>
      <c r="D362" s="58"/>
      <c r="E362" s="210"/>
      <c r="F362" s="210"/>
      <c r="G362" s="217"/>
    </row>
    <row r="363" s="197" customFormat="1" ht="29.5" customHeight="1" spans="1:7">
      <c r="A363" s="212" t="s">
        <v>329</v>
      </c>
      <c r="B363" s="58">
        <v>55332</v>
      </c>
      <c r="C363" s="58">
        <v>55281</v>
      </c>
      <c r="D363" s="58">
        <v>2</v>
      </c>
      <c r="E363" s="210">
        <v>99.9078291043158</v>
      </c>
      <c r="F363" s="210">
        <v>295.162582091943</v>
      </c>
      <c r="G363" s="217"/>
    </row>
    <row r="364" s="197" customFormat="1" ht="29.5" customHeight="1" spans="1:7">
      <c r="A364" s="212" t="s">
        <v>330</v>
      </c>
      <c r="B364" s="58">
        <v>1241</v>
      </c>
      <c r="C364" s="58">
        <v>1241</v>
      </c>
      <c r="D364" s="58"/>
      <c r="E364" s="210"/>
      <c r="F364" s="210"/>
      <c r="G364" s="217"/>
    </row>
    <row r="365" s="197" customFormat="1" ht="29.5" customHeight="1" spans="1:7">
      <c r="A365" s="212" t="s">
        <v>45</v>
      </c>
      <c r="B365" s="58">
        <v>734</v>
      </c>
      <c r="C365" s="58">
        <v>734</v>
      </c>
      <c r="D365" s="58"/>
      <c r="E365" s="210"/>
      <c r="F365" s="210"/>
      <c r="G365" s="217"/>
    </row>
    <row r="366" s="197" customFormat="1" ht="29.5" customHeight="1" spans="1:7">
      <c r="A366" s="213" t="s">
        <v>46</v>
      </c>
      <c r="B366" s="58">
        <v>30</v>
      </c>
      <c r="C366" s="58">
        <v>30</v>
      </c>
      <c r="D366" s="58"/>
      <c r="E366" s="210"/>
      <c r="F366" s="210"/>
      <c r="G366" s="217"/>
    </row>
    <row r="367" s="197" customFormat="1" ht="29.5" customHeight="1" spans="1:7">
      <c r="A367" s="213" t="s">
        <v>331</v>
      </c>
      <c r="B367" s="58">
        <v>477</v>
      </c>
      <c r="C367" s="58">
        <v>477</v>
      </c>
      <c r="D367" s="58"/>
      <c r="E367" s="210"/>
      <c r="F367" s="210"/>
      <c r="G367" s="217"/>
    </row>
    <row r="368" s="197" customFormat="1" ht="29.5" customHeight="1" spans="1:7">
      <c r="A368" s="212" t="s">
        <v>332</v>
      </c>
      <c r="B368" s="58">
        <v>220</v>
      </c>
      <c r="C368" s="58">
        <v>220</v>
      </c>
      <c r="D368" s="58"/>
      <c r="E368" s="210"/>
      <c r="F368" s="210"/>
      <c r="G368" s="217"/>
    </row>
    <row r="369" s="197" customFormat="1" ht="29.5" customHeight="1" spans="1:7">
      <c r="A369" s="212" t="s">
        <v>45</v>
      </c>
      <c r="B369" s="58">
        <v>220</v>
      </c>
      <c r="C369" s="58">
        <v>220</v>
      </c>
      <c r="D369" s="58"/>
      <c r="E369" s="210"/>
      <c r="F369" s="210"/>
      <c r="G369" s="217"/>
    </row>
    <row r="370" s="197" customFormat="1" ht="29.5" customHeight="1" spans="1:7">
      <c r="A370" s="212" t="s">
        <v>333</v>
      </c>
      <c r="B370" s="58">
        <v>6040</v>
      </c>
      <c r="C370" s="58">
        <v>6040</v>
      </c>
      <c r="D370" s="58">
        <v>2</v>
      </c>
      <c r="E370" s="210"/>
      <c r="F370" s="210"/>
      <c r="G370" s="217"/>
    </row>
    <row r="371" s="197" customFormat="1" ht="29.5" customHeight="1" spans="1:7">
      <c r="A371" s="212" t="s">
        <v>45</v>
      </c>
      <c r="B371" s="58">
        <v>498</v>
      </c>
      <c r="C371" s="58">
        <v>498</v>
      </c>
      <c r="D371" s="58"/>
      <c r="E371" s="210"/>
      <c r="F371" s="210"/>
      <c r="G371" s="217"/>
    </row>
    <row r="372" s="197" customFormat="1" ht="29.5" customHeight="1" spans="1:7">
      <c r="A372" s="212" t="s">
        <v>334</v>
      </c>
      <c r="B372" s="58">
        <v>5542</v>
      </c>
      <c r="C372" s="58">
        <v>5542</v>
      </c>
      <c r="D372" s="58">
        <v>2</v>
      </c>
      <c r="E372" s="210"/>
      <c r="F372" s="210"/>
      <c r="G372" s="217"/>
    </row>
    <row r="373" s="197" customFormat="1" ht="29.5" customHeight="1" spans="1:7">
      <c r="A373" s="212" t="s">
        <v>335</v>
      </c>
      <c r="B373" s="58">
        <v>44937</v>
      </c>
      <c r="C373" s="58">
        <v>44910</v>
      </c>
      <c r="D373" s="58"/>
      <c r="E373" s="210"/>
      <c r="F373" s="210"/>
      <c r="G373" s="217"/>
    </row>
    <row r="374" s="197" customFormat="1" ht="29.5" customHeight="1" spans="1:7">
      <c r="A374" s="212" t="s">
        <v>45</v>
      </c>
      <c r="B374" s="58">
        <v>1068</v>
      </c>
      <c r="C374" s="58">
        <v>1068</v>
      </c>
      <c r="D374" s="58"/>
      <c r="E374" s="210"/>
      <c r="F374" s="210"/>
      <c r="G374" s="217"/>
    </row>
    <row r="375" s="197" customFormat="1" ht="29.5" customHeight="1" spans="1:7">
      <c r="A375" s="212" t="s">
        <v>336</v>
      </c>
      <c r="B375" s="58">
        <v>43869</v>
      </c>
      <c r="C375" s="58">
        <v>43842</v>
      </c>
      <c r="D375" s="58"/>
      <c r="E375" s="210"/>
      <c r="F375" s="210"/>
      <c r="G375" s="217"/>
    </row>
    <row r="376" s="197" customFormat="1" ht="29.5" customHeight="1" spans="1:7">
      <c r="A376" s="212" t="s">
        <v>337</v>
      </c>
      <c r="B376" s="58">
        <v>2866</v>
      </c>
      <c r="C376" s="58">
        <v>2866</v>
      </c>
      <c r="D376" s="58"/>
      <c r="E376" s="210"/>
      <c r="F376" s="210"/>
      <c r="G376" s="217"/>
    </row>
    <row r="377" s="197" customFormat="1" ht="29.5" customHeight="1" spans="1:7">
      <c r="A377" s="212" t="s">
        <v>45</v>
      </c>
      <c r="B377" s="58">
        <v>374</v>
      </c>
      <c r="C377" s="58">
        <v>374</v>
      </c>
      <c r="D377" s="58"/>
      <c r="E377" s="210"/>
      <c r="F377" s="210"/>
      <c r="G377" s="217"/>
    </row>
    <row r="378" s="197" customFormat="1" ht="29.5" customHeight="1" spans="1:7">
      <c r="A378" s="212" t="s">
        <v>46</v>
      </c>
      <c r="B378" s="58">
        <v>33</v>
      </c>
      <c r="C378" s="58">
        <v>33</v>
      </c>
      <c r="D378" s="58"/>
      <c r="E378" s="210"/>
      <c r="F378" s="210"/>
      <c r="G378" s="217"/>
    </row>
    <row r="379" s="197" customFormat="1" ht="29.5" customHeight="1" spans="1:7">
      <c r="A379" s="212" t="s">
        <v>338</v>
      </c>
      <c r="B379" s="58">
        <v>2459</v>
      </c>
      <c r="C379" s="58">
        <v>2459</v>
      </c>
      <c r="D379" s="58"/>
      <c r="E379" s="210"/>
      <c r="F379" s="210"/>
      <c r="G379" s="217"/>
    </row>
    <row r="380" s="197" customFormat="1" ht="29.5" customHeight="1" spans="1:7">
      <c r="A380" s="212" t="s">
        <v>339</v>
      </c>
      <c r="B380" s="58">
        <v>28</v>
      </c>
      <c r="C380" s="58">
        <v>4</v>
      </c>
      <c r="D380" s="58"/>
      <c r="E380" s="210"/>
      <c r="F380" s="210"/>
      <c r="G380" s="217"/>
    </row>
    <row r="381" s="197" customFormat="1" ht="29.5" customHeight="1" spans="1:7">
      <c r="A381" s="212" t="s">
        <v>340</v>
      </c>
      <c r="B381" s="58">
        <v>28</v>
      </c>
      <c r="C381" s="58">
        <v>4</v>
      </c>
      <c r="D381" s="58"/>
      <c r="E381" s="210"/>
      <c r="F381" s="210"/>
      <c r="G381" s="217"/>
    </row>
    <row r="382" s="197" customFormat="1" ht="29.5" customHeight="1" spans="1:7">
      <c r="A382" s="212" t="s">
        <v>341</v>
      </c>
      <c r="B382" s="58">
        <v>882</v>
      </c>
      <c r="C382" s="58">
        <v>882</v>
      </c>
      <c r="D382" s="58">
        <v>101</v>
      </c>
      <c r="E382" s="210">
        <v>100</v>
      </c>
      <c r="F382" s="210">
        <v>35.4501607717042</v>
      </c>
      <c r="G382" s="217"/>
    </row>
    <row r="383" s="197" customFormat="1" ht="29.5" customHeight="1" spans="1:7">
      <c r="A383" s="212" t="s">
        <v>342</v>
      </c>
      <c r="B383" s="58">
        <v>459</v>
      </c>
      <c r="C383" s="58">
        <v>459</v>
      </c>
      <c r="D383" s="58"/>
      <c r="E383" s="210"/>
      <c r="F383" s="210"/>
      <c r="G383" s="217"/>
    </row>
    <row r="384" s="197" customFormat="1" ht="29.5" customHeight="1" spans="1:7">
      <c r="A384" s="212" t="s">
        <v>45</v>
      </c>
      <c r="B384" s="58">
        <v>366</v>
      </c>
      <c r="C384" s="58">
        <v>366</v>
      </c>
      <c r="D384" s="58"/>
      <c r="E384" s="210"/>
      <c r="F384" s="210"/>
      <c r="G384" s="217"/>
    </row>
    <row r="385" s="197" customFormat="1" ht="29.5" customHeight="1" spans="1:7">
      <c r="A385" s="212" t="s">
        <v>343</v>
      </c>
      <c r="B385" s="58">
        <v>93</v>
      </c>
      <c r="C385" s="58">
        <v>93</v>
      </c>
      <c r="D385" s="58"/>
      <c r="E385" s="210"/>
      <c r="F385" s="210"/>
      <c r="G385" s="217"/>
    </row>
    <row r="386" s="197" customFormat="1" ht="29.5" customHeight="1" spans="1:7">
      <c r="A386" s="212" t="s">
        <v>344</v>
      </c>
      <c r="B386" s="58">
        <v>423</v>
      </c>
      <c r="C386" s="58">
        <v>423</v>
      </c>
      <c r="D386" s="58">
        <v>101</v>
      </c>
      <c r="E386" s="210"/>
      <c r="F386" s="210"/>
      <c r="G386" s="217"/>
    </row>
    <row r="387" s="197" customFormat="1" ht="29.5" customHeight="1" spans="1:7">
      <c r="A387" s="212" t="s">
        <v>345</v>
      </c>
      <c r="B387" s="58">
        <v>101</v>
      </c>
      <c r="C387" s="58">
        <v>101</v>
      </c>
      <c r="D387" s="58">
        <v>101</v>
      </c>
      <c r="E387" s="210"/>
      <c r="F387" s="210"/>
      <c r="G387" s="217"/>
    </row>
    <row r="388" s="197" customFormat="1" ht="29.5" customHeight="1" spans="1:7">
      <c r="A388" s="212" t="s">
        <v>346</v>
      </c>
      <c r="B388" s="58">
        <v>322</v>
      </c>
      <c r="C388" s="58">
        <v>322</v>
      </c>
      <c r="D388" s="58"/>
      <c r="E388" s="210"/>
      <c r="F388" s="210"/>
      <c r="G388" s="217"/>
    </row>
    <row r="389" s="197" customFormat="1" ht="29.5" customHeight="1" spans="1:7">
      <c r="A389" s="212" t="s">
        <v>347</v>
      </c>
      <c r="B389" s="58">
        <v>857</v>
      </c>
      <c r="C389" s="58">
        <v>857</v>
      </c>
      <c r="D389" s="58">
        <v>30</v>
      </c>
      <c r="E389" s="210">
        <v>100</v>
      </c>
      <c r="F389" s="210">
        <v>151.413427561837</v>
      </c>
      <c r="G389" s="217"/>
    </row>
    <row r="390" s="197" customFormat="1" ht="29.5" customHeight="1" spans="1:7">
      <c r="A390" s="212" t="s">
        <v>348</v>
      </c>
      <c r="B390" s="58">
        <v>527</v>
      </c>
      <c r="C390" s="58">
        <v>527</v>
      </c>
      <c r="D390" s="58"/>
      <c r="E390" s="210"/>
      <c r="F390" s="210"/>
      <c r="G390" s="217"/>
    </row>
    <row r="391" s="197" customFormat="1" ht="29.5" customHeight="1" spans="1:7">
      <c r="A391" s="212" t="s">
        <v>45</v>
      </c>
      <c r="B391" s="58">
        <v>527</v>
      </c>
      <c r="C391" s="58">
        <v>527</v>
      </c>
      <c r="D391" s="58"/>
      <c r="E391" s="210"/>
      <c r="F391" s="210"/>
      <c r="G391" s="217"/>
    </row>
    <row r="392" s="197" customFormat="1" ht="29.5" customHeight="1" spans="1:7">
      <c r="A392" s="212" t="s">
        <v>349</v>
      </c>
      <c r="B392" s="58">
        <v>330</v>
      </c>
      <c r="C392" s="58">
        <v>330</v>
      </c>
      <c r="D392" s="58">
        <v>30</v>
      </c>
      <c r="E392" s="210"/>
      <c r="F392" s="210"/>
      <c r="G392" s="217"/>
    </row>
    <row r="393" s="197" customFormat="1" ht="29.5" customHeight="1" spans="1:7">
      <c r="A393" s="212" t="s">
        <v>350</v>
      </c>
      <c r="B393" s="58">
        <v>330</v>
      </c>
      <c r="C393" s="58">
        <v>330</v>
      </c>
      <c r="D393" s="58">
        <v>30</v>
      </c>
      <c r="E393" s="210"/>
      <c r="F393" s="210"/>
      <c r="G393" s="217"/>
    </row>
    <row r="394" s="197" customFormat="1" ht="29.5" customHeight="1" spans="1:7">
      <c r="A394" s="213" t="s">
        <v>351</v>
      </c>
      <c r="B394" s="58">
        <v>11933</v>
      </c>
      <c r="C394" s="58">
        <v>6457</v>
      </c>
      <c r="D394" s="58"/>
      <c r="E394" s="210">
        <v>54.1104500125702</v>
      </c>
      <c r="F394" s="210">
        <v>87.4458288190683</v>
      </c>
      <c r="G394" s="217"/>
    </row>
    <row r="395" s="197" customFormat="1" ht="29.5" customHeight="1" spans="1:7">
      <c r="A395" s="212" t="s">
        <v>352</v>
      </c>
      <c r="B395" s="58">
        <v>11668</v>
      </c>
      <c r="C395" s="58">
        <v>6192</v>
      </c>
      <c r="D395" s="58"/>
      <c r="E395" s="210"/>
      <c r="F395" s="210"/>
      <c r="G395" s="217"/>
    </row>
    <row r="396" s="197" customFormat="1" ht="29.5" customHeight="1" spans="1:7">
      <c r="A396" s="212" t="s">
        <v>45</v>
      </c>
      <c r="B396" s="58">
        <v>2152</v>
      </c>
      <c r="C396" s="58">
        <v>2150</v>
      </c>
      <c r="D396" s="58"/>
      <c r="E396" s="210"/>
      <c r="F396" s="210"/>
      <c r="G396" s="217"/>
    </row>
    <row r="397" s="197" customFormat="1" ht="29.5" customHeight="1" spans="1:7">
      <c r="A397" s="213" t="s">
        <v>46</v>
      </c>
      <c r="B397" s="58">
        <v>494</v>
      </c>
      <c r="C397" s="58">
        <v>494</v>
      </c>
      <c r="D397" s="58"/>
      <c r="E397" s="210"/>
      <c r="F397" s="210"/>
      <c r="G397" s="217"/>
    </row>
    <row r="398" s="197" customFormat="1" ht="29.5" customHeight="1" spans="1:7">
      <c r="A398" s="212" t="s">
        <v>353</v>
      </c>
      <c r="B398" s="58">
        <v>76</v>
      </c>
      <c r="C398" s="58">
        <v>76</v>
      </c>
      <c r="D398" s="58"/>
      <c r="E398" s="210"/>
      <c r="F398" s="210"/>
      <c r="G398" s="217"/>
    </row>
    <row r="399" s="197" customFormat="1" ht="29.5" customHeight="1" spans="1:7">
      <c r="A399" s="212" t="s">
        <v>354</v>
      </c>
      <c r="B399" s="58">
        <v>3314</v>
      </c>
      <c r="C399" s="58">
        <v>200</v>
      </c>
      <c r="D399" s="58"/>
      <c r="E399" s="210"/>
      <c r="F399" s="210"/>
      <c r="G399" s="217"/>
    </row>
    <row r="400" s="197" customFormat="1" ht="29.5" customHeight="1" spans="1:7">
      <c r="A400" s="212" t="s">
        <v>355</v>
      </c>
      <c r="B400" s="58">
        <v>39</v>
      </c>
      <c r="C400" s="58">
        <v>39</v>
      </c>
      <c r="D400" s="58"/>
      <c r="E400" s="210"/>
      <c r="F400" s="210"/>
      <c r="G400" s="217"/>
    </row>
    <row r="401" s="197" customFormat="1" ht="29.5" customHeight="1" spans="1:7">
      <c r="A401" s="213" t="s">
        <v>356</v>
      </c>
      <c r="B401" s="58">
        <v>100</v>
      </c>
      <c r="C401" s="58">
        <v>100</v>
      </c>
      <c r="D401" s="58"/>
      <c r="E401" s="210"/>
      <c r="F401" s="210"/>
      <c r="G401" s="217"/>
    </row>
    <row r="402" s="197" customFormat="1" ht="29.5" customHeight="1" spans="1:7">
      <c r="A402" s="212" t="s">
        <v>357</v>
      </c>
      <c r="B402" s="58">
        <v>80</v>
      </c>
      <c r="C402" s="58">
        <v>80</v>
      </c>
      <c r="D402" s="58"/>
      <c r="E402" s="210"/>
      <c r="F402" s="210"/>
      <c r="G402" s="217"/>
    </row>
    <row r="403" s="197" customFormat="1" ht="29.5" customHeight="1" spans="1:7">
      <c r="A403" s="212" t="s">
        <v>358</v>
      </c>
      <c r="B403" s="58">
        <v>35</v>
      </c>
      <c r="C403" s="58">
        <v>35</v>
      </c>
      <c r="D403" s="58"/>
      <c r="E403" s="210"/>
      <c r="F403" s="210"/>
      <c r="G403" s="217"/>
    </row>
    <row r="404" s="197" customFormat="1" ht="29.5" customHeight="1" spans="1:7">
      <c r="A404" s="212" t="s">
        <v>359</v>
      </c>
      <c r="B404" s="58">
        <v>223</v>
      </c>
      <c r="C404" s="58">
        <v>223</v>
      </c>
      <c r="D404" s="58"/>
      <c r="E404" s="210"/>
      <c r="F404" s="210"/>
      <c r="G404" s="217"/>
    </row>
    <row r="405" s="197" customFormat="1" ht="29.5" customHeight="1" spans="1:7">
      <c r="A405" s="213" t="s">
        <v>360</v>
      </c>
      <c r="B405" s="58">
        <v>5155</v>
      </c>
      <c r="C405" s="58">
        <v>2795</v>
      </c>
      <c r="D405" s="58"/>
      <c r="E405" s="210"/>
      <c r="F405" s="210"/>
      <c r="G405" s="217"/>
    </row>
    <row r="406" s="197" customFormat="1" ht="29.5" customHeight="1" spans="1:7">
      <c r="A406" s="212" t="s">
        <v>361</v>
      </c>
      <c r="B406" s="58">
        <v>265</v>
      </c>
      <c r="C406" s="58">
        <v>265</v>
      </c>
      <c r="D406" s="58"/>
      <c r="E406" s="210"/>
      <c r="F406" s="210"/>
      <c r="G406" s="217"/>
    </row>
    <row r="407" s="197" customFormat="1" ht="29.5" customHeight="1" spans="1:7">
      <c r="A407" s="212" t="s">
        <v>362</v>
      </c>
      <c r="B407" s="58">
        <v>146</v>
      </c>
      <c r="C407" s="58">
        <v>146</v>
      </c>
      <c r="D407" s="58"/>
      <c r="E407" s="210"/>
      <c r="F407" s="210"/>
      <c r="G407" s="217"/>
    </row>
    <row r="408" s="197" customFormat="1" ht="29.5" customHeight="1" spans="1:7">
      <c r="A408" s="213" t="s">
        <v>363</v>
      </c>
      <c r="B408" s="58">
        <v>108</v>
      </c>
      <c r="C408" s="58">
        <v>108</v>
      </c>
      <c r="D408" s="58"/>
      <c r="E408" s="210"/>
      <c r="F408" s="210"/>
      <c r="G408" s="217"/>
    </row>
    <row r="409" s="197" customFormat="1" ht="29.5" customHeight="1" spans="1:7">
      <c r="A409" s="212" t="s">
        <v>364</v>
      </c>
      <c r="B409" s="58">
        <v>11</v>
      </c>
      <c r="C409" s="58">
        <v>11</v>
      </c>
      <c r="D409" s="58"/>
      <c r="E409" s="210"/>
      <c r="F409" s="210"/>
      <c r="G409" s="217"/>
    </row>
    <row r="410" s="197" customFormat="1" ht="29.5" customHeight="1" spans="1:7">
      <c r="A410" s="212" t="s">
        <v>365</v>
      </c>
      <c r="B410" s="58">
        <v>35366</v>
      </c>
      <c r="C410" s="58">
        <v>24808</v>
      </c>
      <c r="D410" s="58"/>
      <c r="E410" s="210">
        <v>70.1464683594413</v>
      </c>
      <c r="F410" s="210">
        <v>79.6685828061274</v>
      </c>
      <c r="G410" s="217"/>
    </row>
    <row r="411" s="197" customFormat="1" ht="29.5" customHeight="1" spans="1:7">
      <c r="A411" s="212" t="s">
        <v>366</v>
      </c>
      <c r="B411" s="58">
        <v>28101</v>
      </c>
      <c r="C411" s="58">
        <v>17543</v>
      </c>
      <c r="D411" s="58"/>
      <c r="E411" s="210"/>
      <c r="F411" s="210"/>
      <c r="G411" s="217"/>
    </row>
    <row r="412" s="197" customFormat="1" ht="29.5" customHeight="1" spans="1:7">
      <c r="A412" s="212" t="s">
        <v>367</v>
      </c>
      <c r="B412" s="58">
        <v>22742</v>
      </c>
      <c r="C412" s="58">
        <v>16930</v>
      </c>
      <c r="D412" s="58"/>
      <c r="E412" s="210"/>
      <c r="F412" s="210"/>
      <c r="G412" s="217"/>
    </row>
    <row r="413" s="197" customFormat="1" ht="29.5" customHeight="1" spans="1:7">
      <c r="A413" s="212" t="s">
        <v>368</v>
      </c>
      <c r="B413" s="58">
        <v>395</v>
      </c>
      <c r="C413" s="58">
        <v>185</v>
      </c>
      <c r="D413" s="58"/>
      <c r="E413" s="210"/>
      <c r="F413" s="210"/>
      <c r="G413" s="217"/>
    </row>
    <row r="414" s="197" customFormat="1" ht="29.5" customHeight="1" spans="1:7">
      <c r="A414" s="212" t="s">
        <v>369</v>
      </c>
      <c r="B414" s="58">
        <v>4725</v>
      </c>
      <c r="C414" s="58">
        <v>428</v>
      </c>
      <c r="D414" s="58"/>
      <c r="E414" s="210"/>
      <c r="F414" s="210"/>
      <c r="G414" s="217"/>
    </row>
    <row r="415" s="197" customFormat="1" ht="29.5" customHeight="1" spans="1:7">
      <c r="A415" s="212" t="s">
        <v>370</v>
      </c>
      <c r="B415" s="58">
        <v>7258</v>
      </c>
      <c r="C415" s="58">
        <v>7258</v>
      </c>
      <c r="D415" s="58"/>
      <c r="E415" s="210"/>
      <c r="F415" s="210"/>
      <c r="G415" s="217"/>
    </row>
    <row r="416" s="197" customFormat="1" ht="29.5" customHeight="1" spans="1:7">
      <c r="A416" s="212" t="s">
        <v>371</v>
      </c>
      <c r="B416" s="58">
        <v>7258</v>
      </c>
      <c r="C416" s="58">
        <v>7258</v>
      </c>
      <c r="D416" s="58"/>
      <c r="E416" s="210"/>
      <c r="F416" s="210"/>
      <c r="G416" s="217"/>
    </row>
    <row r="417" s="197" customFormat="1" ht="29.5" customHeight="1" spans="1:7">
      <c r="A417" s="212" t="s">
        <v>372</v>
      </c>
      <c r="B417" s="58">
        <v>7</v>
      </c>
      <c r="C417" s="58">
        <v>7</v>
      </c>
      <c r="D417" s="58"/>
      <c r="E417" s="210"/>
      <c r="F417" s="210"/>
      <c r="G417" s="217"/>
    </row>
    <row r="418" s="197" customFormat="1" ht="29.5" customHeight="1" spans="1:7">
      <c r="A418" s="212" t="s">
        <v>373</v>
      </c>
      <c r="B418" s="58">
        <v>7</v>
      </c>
      <c r="C418" s="58">
        <v>7</v>
      </c>
      <c r="D418" s="58"/>
      <c r="E418" s="210"/>
      <c r="F418" s="210"/>
      <c r="G418" s="217"/>
    </row>
    <row r="419" s="197" customFormat="1" ht="29.5" customHeight="1" spans="1:7">
      <c r="A419" s="212" t="s">
        <v>374</v>
      </c>
      <c r="B419" s="58">
        <v>1667</v>
      </c>
      <c r="C419" s="58">
        <v>1667</v>
      </c>
      <c r="D419" s="58"/>
      <c r="E419" s="210">
        <v>100</v>
      </c>
      <c r="F419" s="210">
        <v>35.6272707843556</v>
      </c>
      <c r="G419" s="217"/>
    </row>
    <row r="420" s="197" customFormat="1" ht="29.5" customHeight="1" spans="1:7">
      <c r="A420" s="212" t="s">
        <v>375</v>
      </c>
      <c r="B420" s="58">
        <v>1667</v>
      </c>
      <c r="C420" s="58">
        <v>1667</v>
      </c>
      <c r="D420" s="58"/>
      <c r="E420" s="210"/>
      <c r="F420" s="210"/>
      <c r="G420" s="217"/>
    </row>
    <row r="421" s="197" customFormat="1" ht="29.5" customHeight="1" spans="1:7">
      <c r="A421" s="212" t="s">
        <v>45</v>
      </c>
      <c r="B421" s="58">
        <v>4</v>
      </c>
      <c r="C421" s="58">
        <v>4</v>
      </c>
      <c r="D421" s="58"/>
      <c r="E421" s="210"/>
      <c r="F421" s="210"/>
      <c r="G421" s="217"/>
    </row>
    <row r="422" s="197" customFormat="1" ht="29.5" customHeight="1" spans="1:7">
      <c r="A422" s="212" t="s">
        <v>376</v>
      </c>
      <c r="B422" s="58">
        <v>10</v>
      </c>
      <c r="C422" s="58">
        <v>10</v>
      </c>
      <c r="D422" s="58"/>
      <c r="E422" s="210"/>
      <c r="F422" s="210"/>
      <c r="G422" s="217"/>
    </row>
    <row r="423" s="197" customFormat="1" ht="29.5" customHeight="1" spans="1:7">
      <c r="A423" s="212" t="s">
        <v>377</v>
      </c>
      <c r="B423" s="58">
        <v>1076</v>
      </c>
      <c r="C423" s="58">
        <v>1076</v>
      </c>
      <c r="D423" s="58"/>
      <c r="E423" s="210"/>
      <c r="F423" s="210"/>
      <c r="G423" s="217"/>
    </row>
    <row r="424" s="197" customFormat="1" ht="29.5" customHeight="1" spans="1:7">
      <c r="A424" s="212" t="s">
        <v>378</v>
      </c>
      <c r="B424" s="58">
        <v>142</v>
      </c>
      <c r="C424" s="58">
        <v>142</v>
      </c>
      <c r="D424" s="58"/>
      <c r="E424" s="210"/>
      <c r="F424" s="210"/>
      <c r="G424" s="217"/>
    </row>
    <row r="425" s="197" customFormat="1" ht="29.5" customHeight="1" spans="1:7">
      <c r="A425" s="212" t="s">
        <v>55</v>
      </c>
      <c r="B425" s="58">
        <v>94</v>
      </c>
      <c r="C425" s="58">
        <v>94</v>
      </c>
      <c r="D425" s="58"/>
      <c r="E425" s="210"/>
      <c r="F425" s="210"/>
      <c r="G425" s="217"/>
    </row>
    <row r="426" s="197" customFormat="1" ht="29.5" customHeight="1" spans="1:7">
      <c r="A426" s="212" t="s">
        <v>379</v>
      </c>
      <c r="B426" s="58">
        <v>341</v>
      </c>
      <c r="C426" s="58">
        <v>341</v>
      </c>
      <c r="D426" s="58"/>
      <c r="E426" s="210"/>
      <c r="F426" s="210"/>
      <c r="G426" s="217"/>
    </row>
    <row r="427" s="197" customFormat="1" ht="29.5" customHeight="1" spans="1:7">
      <c r="A427" s="212" t="s">
        <v>380</v>
      </c>
      <c r="B427" s="58">
        <v>8878</v>
      </c>
      <c r="C427" s="58">
        <v>7164</v>
      </c>
      <c r="D427" s="58"/>
      <c r="E427" s="210">
        <v>80.6938499662086</v>
      </c>
      <c r="F427" s="210">
        <v>121.691863427892</v>
      </c>
      <c r="G427" s="217"/>
    </row>
    <row r="428" s="197" customFormat="1" ht="29.5" customHeight="1" spans="1:7">
      <c r="A428" s="212" t="s">
        <v>381</v>
      </c>
      <c r="B428" s="58">
        <v>2910</v>
      </c>
      <c r="C428" s="58">
        <v>2887</v>
      </c>
      <c r="D428" s="58"/>
      <c r="E428" s="210"/>
      <c r="F428" s="210"/>
      <c r="G428" s="217"/>
    </row>
    <row r="429" s="197" customFormat="1" ht="29.5" customHeight="1" spans="1:7">
      <c r="A429" s="212" t="s">
        <v>45</v>
      </c>
      <c r="B429" s="58">
        <v>1099</v>
      </c>
      <c r="C429" s="58">
        <v>1077</v>
      </c>
      <c r="D429" s="58"/>
      <c r="E429" s="210"/>
      <c r="F429" s="210"/>
      <c r="G429" s="217"/>
    </row>
    <row r="430" s="197" customFormat="1" ht="29.5" customHeight="1" spans="1:7">
      <c r="A430" s="212" t="s">
        <v>382</v>
      </c>
      <c r="B430" s="58">
        <v>1164</v>
      </c>
      <c r="C430" s="58">
        <v>1164</v>
      </c>
      <c r="D430" s="58"/>
      <c r="E430" s="210"/>
      <c r="F430" s="210"/>
      <c r="G430" s="217"/>
    </row>
    <row r="431" s="197" customFormat="1" ht="29.5" customHeight="1" spans="1:7">
      <c r="A431" s="212" t="s">
        <v>383</v>
      </c>
      <c r="B431" s="58">
        <v>267</v>
      </c>
      <c r="C431" s="58">
        <v>267</v>
      </c>
      <c r="D431" s="58"/>
      <c r="E431" s="210"/>
      <c r="F431" s="210"/>
      <c r="G431" s="217"/>
    </row>
    <row r="432" s="197" customFormat="1" ht="29.5" customHeight="1" spans="1:7">
      <c r="A432" s="212" t="s">
        <v>55</v>
      </c>
      <c r="B432" s="58">
        <v>113</v>
      </c>
      <c r="C432" s="58">
        <v>113</v>
      </c>
      <c r="D432" s="58"/>
      <c r="E432" s="210"/>
      <c r="F432" s="210"/>
      <c r="G432" s="217"/>
    </row>
    <row r="433" s="197" customFormat="1" ht="29.5" customHeight="1" spans="1:7">
      <c r="A433" s="212" t="s">
        <v>384</v>
      </c>
      <c r="B433" s="58">
        <v>267</v>
      </c>
      <c r="C433" s="58">
        <v>266</v>
      </c>
      <c r="D433" s="58"/>
      <c r="E433" s="210"/>
      <c r="F433" s="210"/>
      <c r="G433" s="217"/>
    </row>
    <row r="434" s="197" customFormat="1" ht="29.5" customHeight="1" spans="1:7">
      <c r="A434" s="212" t="s">
        <v>385</v>
      </c>
      <c r="B434" s="58">
        <v>2815</v>
      </c>
      <c r="C434" s="58">
        <v>2815</v>
      </c>
      <c r="D434" s="58"/>
      <c r="E434" s="210"/>
      <c r="F434" s="210"/>
      <c r="G434" s="217"/>
    </row>
    <row r="435" s="197" customFormat="1" ht="29.5" customHeight="1" spans="1:7">
      <c r="A435" s="212" t="s">
        <v>45</v>
      </c>
      <c r="B435" s="58">
        <v>1642</v>
      </c>
      <c r="C435" s="58">
        <v>1642</v>
      </c>
      <c r="D435" s="58"/>
      <c r="E435" s="210"/>
      <c r="F435" s="210"/>
      <c r="G435" s="217"/>
    </row>
    <row r="436" s="197" customFormat="1" ht="29.5" customHeight="1" spans="1:7">
      <c r="A436" s="212" t="s">
        <v>386</v>
      </c>
      <c r="B436" s="58">
        <v>1173</v>
      </c>
      <c r="C436" s="58">
        <v>1173</v>
      </c>
      <c r="D436" s="58"/>
      <c r="E436" s="210"/>
      <c r="F436" s="210"/>
      <c r="G436" s="217"/>
    </row>
    <row r="437" s="197" customFormat="1" ht="29.5" customHeight="1" spans="1:7">
      <c r="A437" s="212" t="s">
        <v>387</v>
      </c>
      <c r="B437" s="58">
        <v>1214</v>
      </c>
      <c r="C437" s="58">
        <v>1214</v>
      </c>
      <c r="D437" s="58"/>
      <c r="E437" s="210"/>
      <c r="F437" s="210"/>
      <c r="G437" s="217"/>
    </row>
    <row r="438" s="197" customFormat="1" ht="29.5" customHeight="1" spans="1:7">
      <c r="A438" s="212" t="s">
        <v>45</v>
      </c>
      <c r="B438" s="58">
        <v>5</v>
      </c>
      <c r="C438" s="58">
        <v>5</v>
      </c>
      <c r="D438" s="58"/>
      <c r="E438" s="210"/>
      <c r="F438" s="210"/>
      <c r="G438" s="217"/>
    </row>
    <row r="439" s="197" customFormat="1" ht="29.5" customHeight="1" spans="1:7">
      <c r="A439" s="212" t="s">
        <v>388</v>
      </c>
      <c r="B439" s="58">
        <v>1209</v>
      </c>
      <c r="C439" s="58">
        <v>1209</v>
      </c>
      <c r="D439" s="58"/>
      <c r="E439" s="210"/>
      <c r="F439" s="210"/>
      <c r="G439" s="217"/>
    </row>
    <row r="440" s="197" customFormat="1" ht="29.5" customHeight="1" spans="1:7">
      <c r="A440" s="212" t="s">
        <v>389</v>
      </c>
      <c r="B440" s="58">
        <v>403</v>
      </c>
      <c r="C440" s="58">
        <v>207</v>
      </c>
      <c r="D440" s="58"/>
      <c r="E440" s="210"/>
      <c r="F440" s="210"/>
      <c r="G440" s="217"/>
    </row>
    <row r="441" s="197" customFormat="1" ht="29.5" customHeight="1" spans="1:7">
      <c r="A441" s="212" t="s">
        <v>45</v>
      </c>
      <c r="B441" s="58">
        <v>155</v>
      </c>
      <c r="C441" s="58">
        <v>155</v>
      </c>
      <c r="D441" s="58"/>
      <c r="E441" s="210"/>
      <c r="F441" s="210"/>
      <c r="G441" s="217"/>
    </row>
    <row r="442" s="197" customFormat="1" ht="29.5" customHeight="1" spans="1:7">
      <c r="A442" s="212" t="s">
        <v>390</v>
      </c>
      <c r="B442" s="58">
        <v>3</v>
      </c>
      <c r="C442" s="58">
        <v>3</v>
      </c>
      <c r="D442" s="58"/>
      <c r="E442" s="210"/>
      <c r="F442" s="210"/>
      <c r="G442" s="217"/>
    </row>
    <row r="443" s="197" customFormat="1" ht="29.5" customHeight="1" spans="1:7">
      <c r="A443" s="212" t="s">
        <v>391</v>
      </c>
      <c r="B443" s="58">
        <v>245</v>
      </c>
      <c r="C443" s="58">
        <v>49</v>
      </c>
      <c r="D443" s="58"/>
      <c r="E443" s="210"/>
      <c r="F443" s="210"/>
      <c r="G443" s="217"/>
    </row>
    <row r="444" s="197" customFormat="1" ht="29.5" customHeight="1" spans="1:7">
      <c r="A444" s="212" t="s">
        <v>392</v>
      </c>
      <c r="B444" s="58">
        <v>200</v>
      </c>
      <c r="C444" s="58"/>
      <c r="D444" s="58"/>
      <c r="E444" s="210"/>
      <c r="F444" s="210"/>
      <c r="G444" s="217"/>
    </row>
    <row r="445" s="197" customFormat="1" ht="29.5" customHeight="1" spans="1:7">
      <c r="A445" s="212" t="s">
        <v>393</v>
      </c>
      <c r="B445" s="58">
        <v>200</v>
      </c>
      <c r="C445" s="58"/>
      <c r="D445" s="58"/>
      <c r="E445" s="210"/>
      <c r="F445" s="210"/>
      <c r="G445" s="217"/>
    </row>
    <row r="446" s="197" customFormat="1" ht="29.5" customHeight="1" spans="1:7">
      <c r="A446" s="212" t="s">
        <v>394</v>
      </c>
      <c r="B446" s="58">
        <v>136</v>
      </c>
      <c r="C446" s="58">
        <v>25</v>
      </c>
      <c r="D446" s="58"/>
      <c r="E446" s="210"/>
      <c r="F446" s="210"/>
      <c r="G446" s="217"/>
    </row>
    <row r="447" s="197" customFormat="1" ht="29.5" customHeight="1" spans="1:7">
      <c r="A447" s="212" t="s">
        <v>395</v>
      </c>
      <c r="B447" s="58">
        <v>136</v>
      </c>
      <c r="C447" s="58">
        <v>25</v>
      </c>
      <c r="D447" s="58"/>
      <c r="E447" s="210"/>
      <c r="F447" s="210"/>
      <c r="G447" s="217"/>
    </row>
    <row r="448" s="197" customFormat="1" ht="29.5" customHeight="1" spans="1:7">
      <c r="A448" s="212" t="s">
        <v>396</v>
      </c>
      <c r="B448" s="58">
        <v>1200</v>
      </c>
      <c r="C448" s="58">
        <v>16</v>
      </c>
      <c r="D448" s="58"/>
      <c r="E448" s="210"/>
      <c r="F448" s="210"/>
      <c r="G448" s="217"/>
    </row>
    <row r="449" s="197" customFormat="1" ht="29.5" customHeight="1" spans="1:7">
      <c r="A449" s="212" t="s">
        <v>397</v>
      </c>
      <c r="B449" s="58">
        <v>1200</v>
      </c>
      <c r="C449" s="58">
        <v>16</v>
      </c>
      <c r="D449" s="58"/>
      <c r="E449" s="210"/>
      <c r="F449" s="210"/>
      <c r="G449" s="217"/>
    </row>
    <row r="450" s="197" customFormat="1" ht="29.5" customHeight="1" spans="1:7">
      <c r="A450" s="212" t="s">
        <v>398</v>
      </c>
      <c r="B450" s="58">
        <v>2331</v>
      </c>
      <c r="C450" s="58">
        <v>2331</v>
      </c>
      <c r="D450" s="58">
        <v>799</v>
      </c>
      <c r="E450" s="210">
        <v>100</v>
      </c>
      <c r="F450" s="210"/>
      <c r="G450" s="217"/>
    </row>
    <row r="451" s="197" customFormat="1" ht="29.5" customHeight="1" spans="1:7">
      <c r="A451" s="212" t="s">
        <v>399</v>
      </c>
      <c r="B451" s="58">
        <v>2331</v>
      </c>
      <c r="C451" s="58">
        <v>2331</v>
      </c>
      <c r="D451" s="58">
        <v>799</v>
      </c>
      <c r="E451" s="210"/>
      <c r="F451" s="210"/>
      <c r="G451" s="217"/>
    </row>
    <row r="452" s="197" customFormat="1" ht="29.5" customHeight="1" spans="1:7">
      <c r="A452" s="212" t="s">
        <v>400</v>
      </c>
      <c r="B452" s="58">
        <v>2331</v>
      </c>
      <c r="C452" s="58">
        <v>2331</v>
      </c>
      <c r="D452" s="58">
        <v>799</v>
      </c>
      <c r="E452" s="210"/>
      <c r="F452" s="210"/>
      <c r="G452" s="217"/>
    </row>
    <row r="453" s="197" customFormat="1" ht="29.5" customHeight="1" spans="1:7">
      <c r="A453" s="212" t="s">
        <v>401</v>
      </c>
      <c r="B453" s="58">
        <v>24951</v>
      </c>
      <c r="C453" s="58">
        <v>24951</v>
      </c>
      <c r="D453" s="58"/>
      <c r="E453" s="210">
        <v>100</v>
      </c>
      <c r="F453" s="210">
        <v>108.614835451854</v>
      </c>
      <c r="G453" s="212"/>
    </row>
    <row r="454" s="197" customFormat="1" ht="29.5" customHeight="1" spans="1:7">
      <c r="A454" s="212" t="s">
        <v>402</v>
      </c>
      <c r="B454" s="58">
        <v>24951</v>
      </c>
      <c r="C454" s="58">
        <v>24951</v>
      </c>
      <c r="D454" s="58"/>
      <c r="E454" s="218"/>
      <c r="F454" s="217"/>
      <c r="G454" s="217"/>
    </row>
    <row r="455" s="197" customFormat="1" ht="29.5" customHeight="1" spans="1:7">
      <c r="A455" s="212" t="s">
        <v>403</v>
      </c>
      <c r="B455" s="58">
        <v>24934</v>
      </c>
      <c r="C455" s="58">
        <v>24934</v>
      </c>
      <c r="D455" s="58"/>
      <c r="E455" s="218"/>
      <c r="F455" s="217"/>
      <c r="G455" s="217"/>
    </row>
    <row r="456" s="197" customFormat="1" ht="29.5" customHeight="1" spans="1:7">
      <c r="A456" s="212" t="s">
        <v>404</v>
      </c>
      <c r="B456" s="58">
        <v>12</v>
      </c>
      <c r="C456" s="58">
        <v>12</v>
      </c>
      <c r="D456" s="58"/>
      <c r="E456" s="218"/>
      <c r="F456" s="217"/>
      <c r="G456" s="217"/>
    </row>
    <row r="457" s="197" customFormat="1" ht="29.5" customHeight="1" spans="1:7">
      <c r="A457" s="212" t="s">
        <v>405</v>
      </c>
      <c r="B457" s="58">
        <v>5</v>
      </c>
      <c r="C457" s="58">
        <v>5</v>
      </c>
      <c r="D457" s="58"/>
      <c r="E457" s="218"/>
      <c r="F457" s="217"/>
      <c r="G457" s="217"/>
    </row>
    <row r="458" s="197" customFormat="1" ht="29.5" customHeight="1" spans="1:7">
      <c r="A458" s="212" t="s">
        <v>406</v>
      </c>
      <c r="B458" s="58">
        <v>132</v>
      </c>
      <c r="C458" s="58">
        <v>132</v>
      </c>
      <c r="D458" s="58"/>
      <c r="E458" s="210">
        <v>100</v>
      </c>
      <c r="F458" s="210">
        <v>72.9281767955801</v>
      </c>
      <c r="G458" s="217"/>
    </row>
    <row r="459" s="197" customFormat="1" ht="29.5" customHeight="1" spans="1:7">
      <c r="A459" s="212" t="s">
        <v>407</v>
      </c>
      <c r="B459" s="58">
        <v>132</v>
      </c>
      <c r="C459" s="58">
        <v>132</v>
      </c>
      <c r="D459" s="58"/>
      <c r="E459" s="218"/>
      <c r="F459" s="217"/>
      <c r="G459" s="217"/>
    </row>
  </sheetData>
  <autoFilter ref="A1:F459">
    <extLst/>
  </autoFilter>
  <mergeCells count="1">
    <mergeCell ref="A1:G1"/>
  </mergeCells>
  <printOptions horizontalCentered="1"/>
  <pageMargins left="0.979861111111111" right="0.979861111111111" top="1.18055555555556" bottom="0.979861111111111" header="0.507638888888889" footer="0.790972222222222"/>
  <pageSetup paperSize="9" scale="84" firstPageNumber="9" fitToHeight="0" orientation="landscape" useFirstPageNumber="1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showGridLines="0" view="pageBreakPreview" zoomScaleNormal="100" workbookViewId="0">
      <selection activeCell="H1" sqref="H$1:O$1048576"/>
    </sheetView>
  </sheetViews>
  <sheetFormatPr defaultColWidth="8.625" defaultRowHeight="14.25" outlineLevelCol="6"/>
  <cols>
    <col min="1" max="1" width="39.2666666666667" style="67" customWidth="1"/>
    <col min="2" max="2" width="18.7333333333333" style="67" customWidth="1"/>
    <col min="3" max="3" width="15.9833333333333" style="67" customWidth="1"/>
    <col min="4" max="4" width="15" style="67" customWidth="1"/>
    <col min="5" max="5" width="16.125" style="67" customWidth="1"/>
    <col min="6" max="6" width="20.2166666666667" style="67" customWidth="1"/>
    <col min="7" max="7" width="13.3166666666667" style="67" customWidth="1"/>
    <col min="8" max="16384" width="8.625" style="67"/>
  </cols>
  <sheetData>
    <row r="1" s="67" customFormat="1" ht="29.45" customHeight="1" spans="1:7">
      <c r="A1" s="104" t="s">
        <v>408</v>
      </c>
      <c r="B1" s="104"/>
      <c r="C1" s="104"/>
      <c r="D1" s="104"/>
      <c r="E1" s="104"/>
      <c r="F1" s="104"/>
      <c r="G1" s="104"/>
    </row>
    <row r="2" s="67" customFormat="1" ht="19.15" customHeight="1" spans="1:7">
      <c r="A2" s="178" t="s">
        <v>409</v>
      </c>
      <c r="B2" s="179"/>
      <c r="C2" s="179"/>
      <c r="D2" s="179"/>
      <c r="E2" s="187"/>
      <c r="F2" s="187"/>
      <c r="G2" s="188" t="s">
        <v>2</v>
      </c>
    </row>
    <row r="3" s="67" customFormat="1" ht="43.15" customHeight="1" spans="1:7">
      <c r="A3" s="182" t="s">
        <v>3</v>
      </c>
      <c r="B3" s="182" t="s">
        <v>4</v>
      </c>
      <c r="C3" s="182" t="s">
        <v>5</v>
      </c>
      <c r="D3" s="182" t="s">
        <v>38</v>
      </c>
      <c r="E3" s="189" t="s">
        <v>410</v>
      </c>
      <c r="F3" s="190" t="s">
        <v>411</v>
      </c>
      <c r="G3" s="182" t="s">
        <v>9</v>
      </c>
    </row>
    <row r="4" s="67" customFormat="1" ht="43.15" customHeight="1" spans="1:7">
      <c r="A4" s="183" t="s">
        <v>412</v>
      </c>
      <c r="B4" s="53">
        <v>231448</v>
      </c>
      <c r="C4" s="53">
        <v>117536</v>
      </c>
      <c r="D4" s="53">
        <v>10961</v>
      </c>
      <c r="E4" s="41">
        <v>50.7828972382565</v>
      </c>
      <c r="F4" s="41">
        <v>93.2877223337804</v>
      </c>
      <c r="G4" s="184"/>
    </row>
    <row r="5" s="67" customFormat="1" ht="43.15" customHeight="1" spans="1:7">
      <c r="A5" s="185" t="s">
        <v>413</v>
      </c>
      <c r="B5" s="58">
        <v>201962</v>
      </c>
      <c r="C5" s="58">
        <v>104377</v>
      </c>
      <c r="D5" s="58">
        <v>9018</v>
      </c>
      <c r="E5" s="44">
        <v>51.6815044414296</v>
      </c>
      <c r="F5" s="44">
        <v>101.423546330846</v>
      </c>
      <c r="G5" s="191"/>
    </row>
    <row r="6" s="67" customFormat="1" ht="43.15" customHeight="1" spans="1:7">
      <c r="A6" s="185" t="s">
        <v>414</v>
      </c>
      <c r="B6" s="58">
        <v>10000</v>
      </c>
      <c r="C6" s="58">
        <v>4061</v>
      </c>
      <c r="D6" s="58">
        <v>775</v>
      </c>
      <c r="E6" s="44">
        <v>40.61</v>
      </c>
      <c r="F6" s="44">
        <v>40.871578099839</v>
      </c>
      <c r="G6" s="191"/>
    </row>
    <row r="7" s="67" customFormat="1" ht="43.15" customHeight="1" spans="1:7">
      <c r="A7" s="185" t="s">
        <v>415</v>
      </c>
      <c r="B7" s="58">
        <v>17348</v>
      </c>
      <c r="C7" s="58">
        <v>6777</v>
      </c>
      <c r="D7" s="58">
        <v>1050</v>
      </c>
      <c r="E7" s="44">
        <v>39.0650219045423</v>
      </c>
      <c r="F7" s="44">
        <v>60.7149256405662</v>
      </c>
      <c r="G7" s="111"/>
    </row>
    <row r="8" s="67" customFormat="1" ht="43.15" customHeight="1" spans="1:7">
      <c r="A8" s="185" t="s">
        <v>416</v>
      </c>
      <c r="B8" s="58">
        <v>838</v>
      </c>
      <c r="C8" s="58">
        <v>865</v>
      </c>
      <c r="D8" s="58">
        <v>118</v>
      </c>
      <c r="E8" s="44">
        <v>103.221957040573</v>
      </c>
      <c r="F8" s="44">
        <v>119.146005509642</v>
      </c>
      <c r="G8" s="111"/>
    </row>
    <row r="9" s="67" customFormat="1" ht="43.15" customHeight="1" spans="1:7">
      <c r="A9" s="185" t="s">
        <v>417</v>
      </c>
      <c r="B9" s="58">
        <v>1300</v>
      </c>
      <c r="C9" s="58">
        <v>1456</v>
      </c>
      <c r="D9" s="58"/>
      <c r="E9" s="44">
        <v>112</v>
      </c>
      <c r="F9" s="44">
        <v>115.831344470963</v>
      </c>
      <c r="G9" s="192"/>
    </row>
  </sheetData>
  <mergeCells count="1">
    <mergeCell ref="A1:G1"/>
  </mergeCells>
  <printOptions horizontalCentered="1"/>
  <pageMargins left="0.979861111111111" right="0.979861111111111" top="1.18055555555556" bottom="0.979861111111111" header="0.507638888888889" footer="0.790972222222222"/>
  <pageSetup paperSize="9" scale="84" firstPageNumber="38" fitToHeight="0" orientation="landscape" useFirstPageNumber="1" horizontalDpi="600"/>
  <headerFooter alignWithMargins="0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showGridLines="0" view="pageBreakPreview" zoomScaleNormal="100" workbookViewId="0">
      <pane xSplit="1" ySplit="3" topLeftCell="B10" activePane="bottomRight" state="frozen"/>
      <selection/>
      <selection pane="topRight"/>
      <selection pane="bottomLeft"/>
      <selection pane="bottomRight" activeCell="H1" sqref="H$1:M$1048576"/>
    </sheetView>
  </sheetViews>
  <sheetFormatPr defaultColWidth="9" defaultRowHeight="14.25" outlineLevelCol="6"/>
  <cols>
    <col min="1" max="1" width="46.2083333333333" style="67" customWidth="1"/>
    <col min="2" max="2" width="12.75" style="67" customWidth="1"/>
    <col min="3" max="3" width="12.8" style="67" customWidth="1"/>
    <col min="4" max="4" width="14.4083333333333" style="67" customWidth="1"/>
    <col min="5" max="5" width="11.625" style="67" customWidth="1"/>
    <col min="6" max="6" width="13.575" style="67" customWidth="1"/>
    <col min="7" max="7" width="27.0583333333333" style="177" customWidth="1"/>
    <col min="8" max="16384" width="9" style="67"/>
  </cols>
  <sheetData>
    <row r="1" s="174" customFormat="1" ht="29.45" customHeight="1" spans="1:7">
      <c r="A1" s="104" t="s">
        <v>418</v>
      </c>
      <c r="B1" s="104"/>
      <c r="C1" s="104"/>
      <c r="D1" s="104"/>
      <c r="E1" s="104"/>
      <c r="F1" s="104"/>
      <c r="G1" s="104"/>
    </row>
    <row r="2" s="67" customFormat="1" ht="19.15" customHeight="1" spans="1:7">
      <c r="A2" s="178" t="s">
        <v>419</v>
      </c>
      <c r="B2" s="179"/>
      <c r="C2" s="179"/>
      <c r="D2" s="179"/>
      <c r="E2" s="179"/>
      <c r="F2" s="179"/>
      <c r="G2" s="180" t="s">
        <v>2</v>
      </c>
    </row>
    <row r="3" s="175" customFormat="1" ht="33.95" customHeight="1" spans="1:7">
      <c r="A3" s="181" t="s">
        <v>35</v>
      </c>
      <c r="B3" s="182" t="s">
        <v>36</v>
      </c>
      <c r="C3" s="182" t="s">
        <v>37</v>
      </c>
      <c r="D3" s="182" t="s">
        <v>38</v>
      </c>
      <c r="E3" s="182" t="s">
        <v>39</v>
      </c>
      <c r="F3" s="182" t="s">
        <v>40</v>
      </c>
      <c r="G3" s="182" t="s">
        <v>420</v>
      </c>
    </row>
    <row r="4" s="176" customFormat="1" ht="28" customHeight="1" spans="1:7">
      <c r="A4" s="183" t="s">
        <v>421</v>
      </c>
      <c r="B4" s="53">
        <v>200724</v>
      </c>
      <c r="C4" s="53">
        <v>178959</v>
      </c>
      <c r="D4" s="53">
        <v>7686</v>
      </c>
      <c r="E4" s="41">
        <v>89.1567525557482</v>
      </c>
      <c r="F4" s="41">
        <v>138.153872282609</v>
      </c>
      <c r="G4" s="184"/>
    </row>
    <row r="5" s="176" customFormat="1" ht="28" customHeight="1" spans="1:7">
      <c r="A5" s="185" t="s">
        <v>422</v>
      </c>
      <c r="B5" s="58">
        <v>118052</v>
      </c>
      <c r="C5" s="58">
        <v>111255</v>
      </c>
      <c r="D5" s="58">
        <v>2682</v>
      </c>
      <c r="E5" s="44">
        <v>94.2423677701352</v>
      </c>
      <c r="F5" s="44">
        <v>189.080557443916</v>
      </c>
      <c r="G5" s="184"/>
    </row>
    <row r="6" s="176" customFormat="1" ht="28" customHeight="1" spans="1:7">
      <c r="A6" s="186" t="s">
        <v>423</v>
      </c>
      <c r="B6" s="58">
        <v>102637</v>
      </c>
      <c r="C6" s="58">
        <v>99087</v>
      </c>
      <c r="D6" s="58">
        <v>1907</v>
      </c>
      <c r="E6" s="44">
        <v>96.5412083361751</v>
      </c>
      <c r="F6" s="44">
        <v>198.98985841952</v>
      </c>
      <c r="G6" s="184"/>
    </row>
    <row r="7" s="176" customFormat="1" ht="28" customHeight="1" spans="1:7">
      <c r="A7" s="186" t="s">
        <v>424</v>
      </c>
      <c r="B7" s="58">
        <v>17666</v>
      </c>
      <c r="C7" s="58">
        <v>17666</v>
      </c>
      <c r="D7" s="58"/>
      <c r="E7" s="44"/>
      <c r="F7" s="44"/>
      <c r="G7" s="184"/>
    </row>
    <row r="8" s="176" customFormat="1" ht="28" customHeight="1" spans="1:7">
      <c r="A8" s="186" t="s">
        <v>425</v>
      </c>
      <c r="B8" s="58">
        <v>84971</v>
      </c>
      <c r="C8" s="58">
        <v>81421</v>
      </c>
      <c r="D8" s="58">
        <v>1907</v>
      </c>
      <c r="E8" s="44"/>
      <c r="F8" s="44"/>
      <c r="G8" s="184"/>
    </row>
    <row r="9" s="176" customFormat="1" ht="28" customHeight="1" spans="1:7">
      <c r="A9" s="186" t="s">
        <v>426</v>
      </c>
      <c r="B9" s="58">
        <v>7840</v>
      </c>
      <c r="C9" s="58">
        <v>5597</v>
      </c>
      <c r="D9" s="58"/>
      <c r="E9" s="44"/>
      <c r="F9" s="44"/>
      <c r="G9" s="184"/>
    </row>
    <row r="10" s="176" customFormat="1" ht="28" customHeight="1" spans="1:7">
      <c r="A10" s="185" t="s">
        <v>427</v>
      </c>
      <c r="B10" s="58">
        <v>7840</v>
      </c>
      <c r="C10" s="58">
        <v>5597</v>
      </c>
      <c r="D10" s="58"/>
      <c r="E10" s="44"/>
      <c r="F10" s="44"/>
      <c r="G10" s="184"/>
    </row>
    <row r="11" s="176" customFormat="1" ht="28" customHeight="1" spans="1:7">
      <c r="A11" s="185" t="s">
        <v>428</v>
      </c>
      <c r="B11" s="58">
        <v>19</v>
      </c>
      <c r="C11" s="58"/>
      <c r="D11" s="58"/>
      <c r="E11" s="44"/>
      <c r="F11" s="44"/>
      <c r="G11" s="184"/>
    </row>
    <row r="12" s="176" customFormat="1" ht="28" customHeight="1" spans="1:7">
      <c r="A12" s="186" t="s">
        <v>429</v>
      </c>
      <c r="B12" s="58">
        <v>6256</v>
      </c>
      <c r="C12" s="58">
        <v>5271</v>
      </c>
      <c r="D12" s="58">
        <v>775</v>
      </c>
      <c r="E12" s="44"/>
      <c r="F12" s="44"/>
      <c r="G12" s="184"/>
    </row>
    <row r="13" s="176" customFormat="1" ht="28" customHeight="1" spans="1:7">
      <c r="A13" s="186" t="s">
        <v>430</v>
      </c>
      <c r="B13" s="58">
        <v>500</v>
      </c>
      <c r="C13" s="58">
        <v>500</v>
      </c>
      <c r="D13" s="58"/>
      <c r="E13" s="44"/>
      <c r="F13" s="44"/>
      <c r="G13" s="184"/>
    </row>
    <row r="14" s="176" customFormat="1" ht="28" customHeight="1" spans="1:7">
      <c r="A14" s="186" t="s">
        <v>431</v>
      </c>
      <c r="B14" s="58">
        <v>60</v>
      </c>
      <c r="C14" s="58">
        <v>60</v>
      </c>
      <c r="D14" s="58"/>
      <c r="E14" s="44"/>
      <c r="F14" s="44"/>
      <c r="G14" s="184"/>
    </row>
    <row r="15" s="176" customFormat="1" ht="28" customHeight="1" spans="1:7">
      <c r="A15" s="185" t="s">
        <v>432</v>
      </c>
      <c r="B15" s="58">
        <v>5696</v>
      </c>
      <c r="C15" s="58">
        <v>4711</v>
      </c>
      <c r="D15" s="58">
        <v>775</v>
      </c>
      <c r="E15" s="44"/>
      <c r="F15" s="44"/>
      <c r="G15" s="184"/>
    </row>
    <row r="16" s="176" customFormat="1" ht="28" customHeight="1" spans="1:7">
      <c r="A16" s="185" t="s">
        <v>433</v>
      </c>
      <c r="B16" s="58">
        <v>1300</v>
      </c>
      <c r="C16" s="58">
        <v>1300</v>
      </c>
      <c r="D16" s="58"/>
      <c r="E16" s="44"/>
      <c r="F16" s="44"/>
      <c r="G16" s="184"/>
    </row>
    <row r="17" s="176" customFormat="1" ht="28" customHeight="1" spans="1:7">
      <c r="A17" s="185" t="s">
        <v>434</v>
      </c>
      <c r="B17" s="58">
        <v>1300</v>
      </c>
      <c r="C17" s="58">
        <v>1300</v>
      </c>
      <c r="D17" s="58"/>
      <c r="E17" s="44"/>
      <c r="F17" s="44"/>
      <c r="G17" s="184"/>
    </row>
    <row r="18" s="176" customFormat="1" ht="28" customHeight="1" spans="1:7">
      <c r="A18" s="185" t="s">
        <v>435</v>
      </c>
      <c r="B18" s="58">
        <v>1065</v>
      </c>
      <c r="C18" s="58">
        <v>1065</v>
      </c>
      <c r="D18" s="58"/>
      <c r="E18" s="44">
        <v>100</v>
      </c>
      <c r="F18" s="44">
        <v>94.7508896797153</v>
      </c>
      <c r="G18" s="184"/>
    </row>
    <row r="19" s="176" customFormat="1" ht="28" customHeight="1" spans="1:7">
      <c r="A19" s="185" t="s">
        <v>436</v>
      </c>
      <c r="B19" s="58">
        <v>1065</v>
      </c>
      <c r="C19" s="58">
        <v>1065</v>
      </c>
      <c r="D19" s="58"/>
      <c r="E19" s="44"/>
      <c r="F19" s="44"/>
      <c r="G19" s="184"/>
    </row>
    <row r="20" s="176" customFormat="1" ht="28" customHeight="1" spans="1:7">
      <c r="A20" s="185" t="s">
        <v>437</v>
      </c>
      <c r="B20" s="58">
        <v>121</v>
      </c>
      <c r="C20" s="58">
        <v>121</v>
      </c>
      <c r="D20" s="58"/>
      <c r="E20" s="44"/>
      <c r="F20" s="44"/>
      <c r="G20" s="184"/>
    </row>
    <row r="21" s="176" customFormat="1" ht="28" customHeight="1" spans="1:7">
      <c r="A21" s="185" t="s">
        <v>438</v>
      </c>
      <c r="B21" s="58">
        <v>944</v>
      </c>
      <c r="C21" s="58">
        <v>944</v>
      </c>
      <c r="D21" s="58"/>
      <c r="E21" s="44"/>
      <c r="F21" s="44"/>
      <c r="G21" s="184"/>
    </row>
    <row r="22" s="176" customFormat="1" ht="28" customHeight="1" spans="1:7">
      <c r="A22" s="185" t="s">
        <v>439</v>
      </c>
      <c r="B22" s="58">
        <v>71803</v>
      </c>
      <c r="C22" s="58">
        <v>56835</v>
      </c>
      <c r="D22" s="58"/>
      <c r="E22" s="44">
        <v>79.1540743422977</v>
      </c>
      <c r="F22" s="44">
        <v>132.402273680287</v>
      </c>
      <c r="G22" s="184"/>
    </row>
    <row r="23" s="176" customFormat="1" ht="28" customHeight="1" spans="1:7">
      <c r="A23" s="185" t="s">
        <v>440</v>
      </c>
      <c r="B23" s="58">
        <v>335</v>
      </c>
      <c r="C23" s="58">
        <v>335</v>
      </c>
      <c r="D23" s="58"/>
      <c r="E23" s="44"/>
      <c r="F23" s="44"/>
      <c r="G23" s="184"/>
    </row>
    <row r="24" s="176" customFormat="1" ht="28" customHeight="1" spans="1:7">
      <c r="A24" s="185" t="s">
        <v>441</v>
      </c>
      <c r="B24" s="58">
        <v>335</v>
      </c>
      <c r="C24" s="58">
        <v>335</v>
      </c>
      <c r="D24" s="58"/>
      <c r="E24" s="44"/>
      <c r="F24" s="44"/>
      <c r="G24" s="184"/>
    </row>
    <row r="25" s="176" customFormat="1" ht="28" customHeight="1" spans="1:7">
      <c r="A25" s="186" t="s">
        <v>442</v>
      </c>
      <c r="B25" s="58">
        <v>1868</v>
      </c>
      <c r="C25" s="58">
        <v>1577</v>
      </c>
      <c r="D25" s="58"/>
      <c r="E25" s="44"/>
      <c r="F25" s="44"/>
      <c r="G25" s="184"/>
    </row>
    <row r="26" s="176" customFormat="1" ht="28" customHeight="1" spans="1:7">
      <c r="A26" s="185" t="s">
        <v>443</v>
      </c>
      <c r="B26" s="58">
        <v>1173</v>
      </c>
      <c r="C26" s="58">
        <v>1162</v>
      </c>
      <c r="D26" s="58"/>
      <c r="E26" s="44"/>
      <c r="F26" s="44"/>
      <c r="G26" s="184"/>
    </row>
    <row r="27" s="176" customFormat="1" ht="28" customHeight="1" spans="1:7">
      <c r="A27" s="185" t="s">
        <v>444</v>
      </c>
      <c r="B27" s="58">
        <v>223</v>
      </c>
      <c r="C27" s="58"/>
      <c r="D27" s="58"/>
      <c r="E27" s="44"/>
      <c r="F27" s="44"/>
      <c r="G27" s="184"/>
    </row>
    <row r="28" s="176" customFormat="1" ht="28" customHeight="1" spans="1:7">
      <c r="A28" s="185" t="s">
        <v>445</v>
      </c>
      <c r="B28" s="58">
        <v>386</v>
      </c>
      <c r="C28" s="58">
        <v>386</v>
      </c>
      <c r="D28" s="58"/>
      <c r="E28" s="44"/>
      <c r="F28" s="44"/>
      <c r="G28" s="184"/>
    </row>
    <row r="29" s="176" customFormat="1" ht="28" customHeight="1" spans="1:7">
      <c r="A29" s="185" t="s">
        <v>446</v>
      </c>
      <c r="B29" s="58">
        <v>1</v>
      </c>
      <c r="C29" s="58">
        <v>1</v>
      </c>
      <c r="D29" s="58"/>
      <c r="E29" s="44"/>
      <c r="F29" s="44"/>
      <c r="G29" s="184"/>
    </row>
    <row r="30" s="176" customFormat="1" ht="28" customHeight="1" spans="1:7">
      <c r="A30" s="185" t="s">
        <v>447</v>
      </c>
      <c r="B30" s="58">
        <v>85</v>
      </c>
      <c r="C30" s="58">
        <v>28</v>
      </c>
      <c r="D30" s="58"/>
      <c r="E30" s="44"/>
      <c r="F30" s="44"/>
      <c r="G30" s="184"/>
    </row>
    <row r="31" s="176" customFormat="1" ht="28" customHeight="1" spans="1:7">
      <c r="A31" s="185" t="s">
        <v>448</v>
      </c>
      <c r="B31" s="58">
        <v>69600</v>
      </c>
      <c r="C31" s="58">
        <v>54923</v>
      </c>
      <c r="D31" s="58">
        <v>5000</v>
      </c>
      <c r="E31" s="44"/>
      <c r="F31" s="44"/>
      <c r="G31" s="184"/>
    </row>
    <row r="32" s="176" customFormat="1" ht="28" customHeight="1" spans="1:7">
      <c r="A32" s="185" t="s">
        <v>449</v>
      </c>
      <c r="B32" s="58">
        <v>9743</v>
      </c>
      <c r="C32" s="58">
        <v>9743</v>
      </c>
      <c r="D32" s="58"/>
      <c r="E32" s="44">
        <v>100</v>
      </c>
      <c r="F32" s="44">
        <v>111.847089886351</v>
      </c>
      <c r="G32" s="184"/>
    </row>
    <row r="33" s="176" customFormat="1" ht="28" customHeight="1" spans="1:7">
      <c r="A33" s="185" t="s">
        <v>450</v>
      </c>
      <c r="B33" s="58">
        <v>61</v>
      </c>
      <c r="C33" s="58">
        <v>61</v>
      </c>
      <c r="D33" s="58">
        <v>4</v>
      </c>
      <c r="E33" s="44">
        <v>100</v>
      </c>
      <c r="F33" s="44"/>
      <c r="G33" s="184"/>
    </row>
  </sheetData>
  <mergeCells count="1">
    <mergeCell ref="A1:G1"/>
  </mergeCells>
  <printOptions horizontalCentered="1"/>
  <pageMargins left="0.979861111111111" right="0.979861111111111" top="1.18055555555556" bottom="0.979861111111111" header="0.507638888888889" footer="0.790972222222222"/>
  <pageSetup paperSize="9" scale="84" firstPageNumber="39" fitToHeight="0" orientation="landscape" useFirstPageNumber="1" horizontalDpi="6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showGridLines="0" showZeros="0" zoomScale="90" zoomScaleNormal="90" workbookViewId="0">
      <selection activeCell="E1" sqref="E$1:K$1048576"/>
    </sheetView>
  </sheetViews>
  <sheetFormatPr defaultColWidth="9.15" defaultRowHeight="14.25" outlineLevelCol="3"/>
  <cols>
    <col min="1" max="1" width="41.75" style="80" customWidth="1"/>
    <col min="2" max="2" width="19.5083333333333" style="80" customWidth="1"/>
    <col min="3" max="3" width="40.625" style="80" customWidth="1"/>
    <col min="4" max="4" width="19.5083333333333" style="80" customWidth="1"/>
    <col min="5" max="249" width="9.15" style="67" customWidth="1"/>
    <col min="250" max="16384" width="9.15" style="67"/>
  </cols>
  <sheetData>
    <row r="1" s="80" customFormat="1" ht="34" customHeight="1" spans="1:4">
      <c r="A1" s="165" t="s">
        <v>451</v>
      </c>
      <c r="B1" s="165"/>
      <c r="C1" s="165"/>
      <c r="D1" s="165"/>
    </row>
    <row r="2" s="80" customFormat="1" ht="27" customHeight="1" spans="1:4">
      <c r="A2" s="166" t="s">
        <v>452</v>
      </c>
      <c r="B2" s="166"/>
      <c r="C2" s="166"/>
      <c r="D2" s="166"/>
    </row>
    <row r="3" s="80" customFormat="1" ht="17" customHeight="1" spans="1:4">
      <c r="A3" s="69" t="s">
        <v>2</v>
      </c>
      <c r="B3" s="69"/>
      <c r="C3" s="69"/>
      <c r="D3" s="69"/>
    </row>
    <row r="4" s="80" customFormat="1" ht="17" customHeight="1" spans="1:4">
      <c r="A4" s="167" t="s">
        <v>453</v>
      </c>
      <c r="B4" s="167" t="s">
        <v>454</v>
      </c>
      <c r="C4" s="167" t="s">
        <v>453</v>
      </c>
      <c r="D4" s="167" t="s">
        <v>454</v>
      </c>
    </row>
    <row r="5" s="80" customFormat="1" ht="17" customHeight="1" spans="1:4">
      <c r="A5" s="168" t="s">
        <v>455</v>
      </c>
      <c r="B5" s="169">
        <v>490699</v>
      </c>
      <c r="C5" s="168" t="s">
        <v>42</v>
      </c>
      <c r="D5" s="169">
        <v>827643</v>
      </c>
    </row>
    <row r="6" s="80" customFormat="1" ht="17" customHeight="1" spans="1:4">
      <c r="A6" s="168" t="s">
        <v>456</v>
      </c>
      <c r="B6" s="169">
        <v>2292930</v>
      </c>
      <c r="C6" s="168" t="s">
        <v>457</v>
      </c>
      <c r="D6" s="169">
        <v>2034381</v>
      </c>
    </row>
    <row r="7" s="80" customFormat="1" ht="17" customHeight="1" spans="1:4">
      <c r="A7" s="168" t="s">
        <v>458</v>
      </c>
      <c r="B7" s="169">
        <v>15300</v>
      </c>
      <c r="C7" s="168" t="s">
        <v>459</v>
      </c>
      <c r="D7" s="169">
        <v>8225</v>
      </c>
    </row>
    <row r="8" s="80" customFormat="1" ht="16.95" customHeight="1" spans="1:4">
      <c r="A8" s="170" t="s">
        <v>460</v>
      </c>
      <c r="B8" s="169">
        <v>2823</v>
      </c>
      <c r="C8" s="170" t="s">
        <v>461</v>
      </c>
      <c r="D8" s="169">
        <v>-8718</v>
      </c>
    </row>
    <row r="9" s="80" customFormat="1" ht="16.95" customHeight="1" spans="1:4">
      <c r="A9" s="170" t="s">
        <v>462</v>
      </c>
      <c r="B9" s="169">
        <v>6628</v>
      </c>
      <c r="C9" s="170" t="s">
        <v>463</v>
      </c>
      <c r="D9" s="169">
        <v>4263</v>
      </c>
    </row>
    <row r="10" s="80" customFormat="1" ht="16.95" customHeight="1" spans="1:4">
      <c r="A10" s="170" t="s">
        <v>464</v>
      </c>
      <c r="B10" s="169">
        <v>58810</v>
      </c>
      <c r="C10" s="170" t="s">
        <v>465</v>
      </c>
      <c r="D10" s="169">
        <v>42967</v>
      </c>
    </row>
    <row r="11" s="80" customFormat="1" ht="16.95" customHeight="1" spans="1:4">
      <c r="A11" s="170" t="s">
        <v>466</v>
      </c>
      <c r="B11" s="169">
        <v>7454</v>
      </c>
      <c r="C11" s="170" t="s">
        <v>467</v>
      </c>
      <c r="D11" s="169">
        <v>17181</v>
      </c>
    </row>
    <row r="12" s="80" customFormat="1" ht="16.95" customHeight="1" spans="1:4">
      <c r="A12" s="170" t="s">
        <v>468</v>
      </c>
      <c r="B12" s="169">
        <v>-60415</v>
      </c>
      <c r="C12" s="170" t="s">
        <v>469</v>
      </c>
      <c r="D12" s="169">
        <v>-47468</v>
      </c>
    </row>
    <row r="13" s="80" customFormat="1" ht="16.95" customHeight="1" spans="1:4">
      <c r="A13" s="170" t="s">
        <v>470</v>
      </c>
      <c r="B13" s="169">
        <v>0</v>
      </c>
      <c r="C13" s="170" t="s">
        <v>471</v>
      </c>
      <c r="D13" s="169">
        <v>0</v>
      </c>
    </row>
    <row r="14" s="80" customFormat="1" ht="16.95" customHeight="1" spans="1:4">
      <c r="A14" s="168" t="s">
        <v>472</v>
      </c>
      <c r="B14" s="169">
        <v>1950023</v>
      </c>
      <c r="C14" s="168" t="s">
        <v>473</v>
      </c>
      <c r="D14" s="169">
        <v>1730521</v>
      </c>
    </row>
    <row r="15" s="80" customFormat="1" ht="16.95" customHeight="1" spans="1:4">
      <c r="A15" s="170" t="s">
        <v>474</v>
      </c>
      <c r="B15" s="169">
        <v>2100</v>
      </c>
      <c r="C15" s="170" t="s">
        <v>475</v>
      </c>
      <c r="D15" s="169">
        <v>2900</v>
      </c>
    </row>
    <row r="16" s="80" customFormat="1" ht="16.95" customHeight="1" spans="1:4">
      <c r="A16" s="170" t="s">
        <v>476</v>
      </c>
      <c r="B16" s="169">
        <v>529656</v>
      </c>
      <c r="C16" s="170" t="s">
        <v>477</v>
      </c>
      <c r="D16" s="169">
        <v>521694</v>
      </c>
    </row>
    <row r="17" s="80" customFormat="1" ht="16.95" customHeight="1" spans="1:4">
      <c r="A17" s="170" t="s">
        <v>478</v>
      </c>
      <c r="B17" s="169">
        <v>160473</v>
      </c>
      <c r="C17" s="170" t="s">
        <v>479</v>
      </c>
      <c r="D17" s="169">
        <v>160473</v>
      </c>
    </row>
    <row r="18" s="80" customFormat="1" ht="16.95" customHeight="1" spans="1:4">
      <c r="A18" s="170" t="s">
        <v>480</v>
      </c>
      <c r="B18" s="169">
        <v>105720</v>
      </c>
      <c r="C18" s="170" t="s">
        <v>481</v>
      </c>
      <c r="D18" s="169">
        <v>77641</v>
      </c>
    </row>
    <row r="19" s="80" customFormat="1" ht="16.95" customHeight="1" spans="1:4">
      <c r="A19" s="170" t="s">
        <v>482</v>
      </c>
      <c r="B19" s="169">
        <v>10227</v>
      </c>
      <c r="C19" s="170" t="s">
        <v>483</v>
      </c>
      <c r="D19" s="169">
        <v>10227</v>
      </c>
    </row>
    <row r="20" s="80" customFormat="1" ht="16.95" customHeight="1" spans="1:4">
      <c r="A20" s="170" t="s">
        <v>484</v>
      </c>
      <c r="B20" s="169">
        <v>0</v>
      </c>
      <c r="C20" s="170" t="s">
        <v>485</v>
      </c>
      <c r="D20" s="169">
        <v>0</v>
      </c>
    </row>
    <row r="21" s="80" customFormat="1" ht="16.95" customHeight="1" spans="1:4">
      <c r="A21" s="170" t="s">
        <v>486</v>
      </c>
      <c r="B21" s="169">
        <v>1658</v>
      </c>
      <c r="C21" s="170" t="s">
        <v>487</v>
      </c>
      <c r="D21" s="169">
        <v>1658</v>
      </c>
    </row>
    <row r="22" s="80" customFormat="1" ht="16.95" customHeight="1" spans="1:4">
      <c r="A22" s="170" t="s">
        <v>488</v>
      </c>
      <c r="B22" s="169">
        <v>43579</v>
      </c>
      <c r="C22" s="170" t="s">
        <v>489</v>
      </c>
      <c r="D22" s="169">
        <v>43579</v>
      </c>
    </row>
    <row r="23" s="80" customFormat="1" ht="16.95" customHeight="1" spans="1:4">
      <c r="A23" s="170" t="s">
        <v>490</v>
      </c>
      <c r="B23" s="169">
        <v>184096</v>
      </c>
      <c r="C23" s="170" t="s">
        <v>491</v>
      </c>
      <c r="D23" s="169">
        <v>167183</v>
      </c>
    </row>
    <row r="24" s="80" customFormat="1" ht="16.95" customHeight="1" spans="1:4">
      <c r="A24" s="170" t="s">
        <v>492</v>
      </c>
      <c r="B24" s="169">
        <v>11256</v>
      </c>
      <c r="C24" s="170" t="s">
        <v>493</v>
      </c>
      <c r="D24" s="169">
        <v>11256</v>
      </c>
    </row>
    <row r="25" s="80" customFormat="1" ht="16.95" customHeight="1" spans="1:4">
      <c r="A25" s="170" t="s">
        <v>494</v>
      </c>
      <c r="B25" s="169">
        <v>0</v>
      </c>
      <c r="C25" s="170" t="s">
        <v>495</v>
      </c>
      <c r="D25" s="169">
        <v>0</v>
      </c>
    </row>
    <row r="26" s="80" customFormat="1" ht="16.95" customHeight="1" spans="1:4">
      <c r="A26" s="170" t="s">
        <v>496</v>
      </c>
      <c r="B26" s="169">
        <v>0</v>
      </c>
      <c r="C26" s="170" t="s">
        <v>497</v>
      </c>
      <c r="D26" s="169">
        <v>0</v>
      </c>
    </row>
    <row r="27" s="80" customFormat="1" ht="16.95" customHeight="1" spans="1:4">
      <c r="A27" s="170" t="s">
        <v>498</v>
      </c>
      <c r="B27" s="169">
        <v>120186</v>
      </c>
      <c r="C27" s="170" t="s">
        <v>499</v>
      </c>
      <c r="D27" s="169">
        <v>123781</v>
      </c>
    </row>
    <row r="28" s="80" customFormat="1" ht="16.95" customHeight="1" spans="1:4">
      <c r="A28" s="170" t="s">
        <v>500</v>
      </c>
      <c r="B28" s="169">
        <v>0</v>
      </c>
      <c r="C28" s="170" t="s">
        <v>501</v>
      </c>
      <c r="D28" s="169">
        <v>7511</v>
      </c>
    </row>
    <row r="29" s="80" customFormat="1" ht="16.95" customHeight="1" spans="1:4">
      <c r="A29" s="170" t="s">
        <v>502</v>
      </c>
      <c r="B29" s="169">
        <v>0</v>
      </c>
      <c r="C29" s="170" t="s">
        <v>503</v>
      </c>
      <c r="D29" s="169">
        <v>0</v>
      </c>
    </row>
    <row r="30" s="80" customFormat="1" ht="16.95" customHeight="1" spans="1:4">
      <c r="A30" s="170" t="s">
        <v>504</v>
      </c>
      <c r="B30" s="169">
        <v>0</v>
      </c>
      <c r="C30" s="170" t="s">
        <v>505</v>
      </c>
      <c r="D30" s="169">
        <v>0</v>
      </c>
    </row>
    <row r="31" s="80" customFormat="1" ht="16.95" customHeight="1" spans="1:4">
      <c r="A31" s="170" t="s">
        <v>506</v>
      </c>
      <c r="B31" s="169">
        <v>16873</v>
      </c>
      <c r="C31" s="170" t="s">
        <v>507</v>
      </c>
      <c r="D31" s="169">
        <v>12726</v>
      </c>
    </row>
    <row r="32" s="80" customFormat="1" ht="16.95" customHeight="1" spans="1:4">
      <c r="A32" s="170" t="s">
        <v>508</v>
      </c>
      <c r="B32" s="169">
        <v>97503</v>
      </c>
      <c r="C32" s="170" t="s">
        <v>509</v>
      </c>
      <c r="D32" s="169">
        <v>98325</v>
      </c>
    </row>
    <row r="33" s="80" customFormat="1" ht="16.95" customHeight="1" spans="1:4">
      <c r="A33" s="170" t="s">
        <v>510</v>
      </c>
      <c r="B33" s="169">
        <v>133</v>
      </c>
      <c r="C33" s="170" t="s">
        <v>511</v>
      </c>
      <c r="D33" s="169">
        <v>2480</v>
      </c>
    </row>
    <row r="34" s="80" customFormat="1" ht="16.95" customHeight="1" spans="1:4">
      <c r="A34" s="170" t="s">
        <v>512</v>
      </c>
      <c r="B34" s="169">
        <v>8042</v>
      </c>
      <c r="C34" s="170" t="s">
        <v>513</v>
      </c>
      <c r="D34" s="169">
        <v>8976</v>
      </c>
    </row>
    <row r="35" s="80" customFormat="1" ht="16.95" customHeight="1" spans="1:4">
      <c r="A35" s="170" t="s">
        <v>514</v>
      </c>
      <c r="B35" s="169">
        <v>184015</v>
      </c>
      <c r="C35" s="170" t="s">
        <v>515</v>
      </c>
      <c r="D35" s="169">
        <v>187832</v>
      </c>
    </row>
    <row r="36" s="80" customFormat="1" ht="16.95" customHeight="1" spans="1:4">
      <c r="A36" s="170" t="s">
        <v>516</v>
      </c>
      <c r="B36" s="169">
        <v>200498</v>
      </c>
      <c r="C36" s="170" t="s">
        <v>517</v>
      </c>
      <c r="D36" s="169">
        <v>52551</v>
      </c>
    </row>
    <row r="37" s="80" customFormat="1" ht="16.95" customHeight="1" spans="1:4">
      <c r="A37" s="170" t="s">
        <v>518</v>
      </c>
      <c r="B37" s="169">
        <v>51026</v>
      </c>
      <c r="C37" s="170" t="s">
        <v>519</v>
      </c>
      <c r="D37" s="169">
        <v>49463</v>
      </c>
    </row>
    <row r="38" s="80" customFormat="1" ht="16.95" customHeight="1" spans="1:4">
      <c r="A38" s="170" t="s">
        <v>520</v>
      </c>
      <c r="B38" s="169">
        <v>0</v>
      </c>
      <c r="C38" s="170" t="s">
        <v>521</v>
      </c>
      <c r="D38" s="169">
        <v>7070</v>
      </c>
    </row>
    <row r="39" s="80" customFormat="1" ht="16.95" customHeight="1" spans="1:4">
      <c r="A39" s="170" t="s">
        <v>522</v>
      </c>
      <c r="B39" s="169">
        <v>111619</v>
      </c>
      <c r="C39" s="170" t="s">
        <v>523</v>
      </c>
      <c r="D39" s="169">
        <v>120536</v>
      </c>
    </row>
    <row r="40" s="80" customFormat="1" ht="16.95" customHeight="1" spans="1:4">
      <c r="A40" s="170" t="s">
        <v>524</v>
      </c>
      <c r="B40" s="169">
        <v>84527</v>
      </c>
      <c r="C40" s="170" t="s">
        <v>525</v>
      </c>
      <c r="D40" s="171">
        <v>25556</v>
      </c>
    </row>
    <row r="41" s="80" customFormat="1" ht="16.95" customHeight="1" spans="1:4">
      <c r="A41" s="170" t="s">
        <v>526</v>
      </c>
      <c r="B41" s="169">
        <v>0</v>
      </c>
      <c r="C41" s="172" t="s">
        <v>527</v>
      </c>
      <c r="D41" s="169">
        <v>2740</v>
      </c>
    </row>
    <row r="42" s="80" customFormat="1" ht="16.95" customHeight="1" spans="1:4">
      <c r="A42" s="170" t="s">
        <v>528</v>
      </c>
      <c r="B42" s="169">
        <v>0</v>
      </c>
      <c r="C42" s="170" t="s">
        <v>529</v>
      </c>
      <c r="D42" s="173">
        <v>0</v>
      </c>
    </row>
    <row r="43" s="80" customFormat="1" ht="16.95" customHeight="1" spans="1:4">
      <c r="A43" s="170" t="s">
        <v>530</v>
      </c>
      <c r="B43" s="169">
        <v>0</v>
      </c>
      <c r="C43" s="170" t="s">
        <v>531</v>
      </c>
      <c r="D43" s="169">
        <v>0</v>
      </c>
    </row>
    <row r="44" s="80" customFormat="1" ht="16.95" customHeight="1" spans="1:4">
      <c r="A44" s="170" t="s">
        <v>532</v>
      </c>
      <c r="B44" s="169">
        <v>0</v>
      </c>
      <c r="C44" s="170" t="s">
        <v>533</v>
      </c>
      <c r="D44" s="169">
        <v>3860</v>
      </c>
    </row>
    <row r="45" s="80" customFormat="1" ht="16.95" customHeight="1" spans="1:4">
      <c r="A45" s="170" t="s">
        <v>534</v>
      </c>
      <c r="B45" s="169">
        <v>12303</v>
      </c>
      <c r="C45" s="170" t="s">
        <v>535</v>
      </c>
      <c r="D45" s="169">
        <v>12198</v>
      </c>
    </row>
    <row r="46" s="80" customFormat="1" ht="16.95" customHeight="1" spans="1:4">
      <c r="A46" s="170" t="s">
        <v>536</v>
      </c>
      <c r="B46" s="169">
        <v>0</v>
      </c>
      <c r="C46" s="170" t="s">
        <v>537</v>
      </c>
      <c r="D46" s="169">
        <v>0</v>
      </c>
    </row>
    <row r="47" s="80" customFormat="1" ht="16.95" customHeight="1" spans="1:4">
      <c r="A47" s="170" t="s">
        <v>538</v>
      </c>
      <c r="B47" s="169">
        <v>13919</v>
      </c>
      <c r="C47" s="170" t="s">
        <v>539</v>
      </c>
      <c r="D47" s="169">
        <v>13903</v>
      </c>
    </row>
    <row r="48" s="80" customFormat="1" ht="16.95" customHeight="1" spans="1:4">
      <c r="A48" s="170" t="s">
        <v>540</v>
      </c>
      <c r="B48" s="169">
        <v>0</v>
      </c>
      <c r="C48" s="170" t="s">
        <v>541</v>
      </c>
      <c r="D48" s="169">
        <v>0</v>
      </c>
    </row>
    <row r="49" s="80" customFormat="1" ht="16.95" customHeight="1" spans="1:4">
      <c r="A49" s="170" t="s">
        <v>542</v>
      </c>
      <c r="B49" s="169">
        <v>614</v>
      </c>
      <c r="C49" s="170" t="s">
        <v>543</v>
      </c>
      <c r="D49" s="169">
        <v>4402</v>
      </c>
    </row>
    <row r="50" s="80" customFormat="1" ht="16.95" customHeight="1" spans="1:4">
      <c r="A50" s="168" t="s">
        <v>544</v>
      </c>
      <c r="B50" s="169">
        <v>327607</v>
      </c>
      <c r="C50" s="168" t="s">
        <v>545</v>
      </c>
      <c r="D50" s="169">
        <v>295635</v>
      </c>
    </row>
    <row r="51" s="80" customFormat="1" ht="16.95" customHeight="1" spans="1:4">
      <c r="A51" s="170" t="s">
        <v>546</v>
      </c>
      <c r="B51" s="169">
        <v>962</v>
      </c>
      <c r="C51" s="170" t="s">
        <v>546</v>
      </c>
      <c r="D51" s="169">
        <v>522</v>
      </c>
    </row>
    <row r="52" s="80" customFormat="1" ht="16.95" customHeight="1" spans="1:4">
      <c r="A52" s="170" t="s">
        <v>547</v>
      </c>
      <c r="B52" s="169">
        <v>0</v>
      </c>
      <c r="C52" s="170" t="s">
        <v>547</v>
      </c>
      <c r="D52" s="169">
        <v>0</v>
      </c>
    </row>
    <row r="53" s="80" customFormat="1" ht="17" customHeight="1" spans="1:4">
      <c r="A53" s="170" t="s">
        <v>548</v>
      </c>
      <c r="B53" s="169">
        <v>0</v>
      </c>
      <c r="C53" s="170" t="s">
        <v>548</v>
      </c>
      <c r="D53" s="169">
        <v>0</v>
      </c>
    </row>
    <row r="54" s="80" customFormat="1" ht="17" customHeight="1" spans="1:4">
      <c r="A54" s="170" t="s">
        <v>549</v>
      </c>
      <c r="B54" s="169">
        <v>9889</v>
      </c>
      <c r="C54" s="170" t="s">
        <v>549</v>
      </c>
      <c r="D54" s="169">
        <v>1360</v>
      </c>
    </row>
    <row r="55" s="80" customFormat="1" ht="17" customHeight="1" spans="1:4">
      <c r="A55" s="170" t="s">
        <v>550</v>
      </c>
      <c r="B55" s="169">
        <v>875</v>
      </c>
      <c r="C55" s="170" t="s">
        <v>550</v>
      </c>
      <c r="D55" s="169">
        <v>3871</v>
      </c>
    </row>
    <row r="56" s="80" customFormat="1" ht="17" customHeight="1" spans="1:4">
      <c r="A56" s="170" t="s">
        <v>551</v>
      </c>
      <c r="B56" s="169">
        <v>1005</v>
      </c>
      <c r="C56" s="170" t="s">
        <v>551</v>
      </c>
      <c r="D56" s="169">
        <v>2142</v>
      </c>
    </row>
    <row r="57" s="80" customFormat="1" ht="17" customHeight="1" spans="1:4">
      <c r="A57" s="170" t="s">
        <v>552</v>
      </c>
      <c r="B57" s="169">
        <v>1594</v>
      </c>
      <c r="C57" s="170" t="s">
        <v>552</v>
      </c>
      <c r="D57" s="169">
        <v>2286</v>
      </c>
    </row>
    <row r="58" s="80" customFormat="1" ht="17" customHeight="1" spans="1:4">
      <c r="A58" s="170" t="s">
        <v>553</v>
      </c>
      <c r="B58" s="169">
        <v>2360</v>
      </c>
      <c r="C58" s="170" t="s">
        <v>553</v>
      </c>
      <c r="D58" s="169">
        <v>2360</v>
      </c>
    </row>
    <row r="59" s="80" customFormat="1" ht="17" customHeight="1" spans="1:4">
      <c r="A59" s="170" t="s">
        <v>554</v>
      </c>
      <c r="B59" s="169">
        <v>8231</v>
      </c>
      <c r="C59" s="170" t="s">
        <v>554</v>
      </c>
      <c r="D59" s="169">
        <v>7664</v>
      </c>
    </row>
    <row r="60" s="80" customFormat="1" ht="17" customHeight="1" spans="1:4">
      <c r="A60" s="170" t="s">
        <v>555</v>
      </c>
      <c r="B60" s="169">
        <v>145818</v>
      </c>
      <c r="C60" s="170" t="s">
        <v>555</v>
      </c>
      <c r="D60" s="169">
        <v>96927</v>
      </c>
    </row>
    <row r="61" s="80" customFormat="1" ht="17" customHeight="1" spans="1:4">
      <c r="A61" s="170" t="s">
        <v>556</v>
      </c>
      <c r="B61" s="169">
        <v>14562</v>
      </c>
      <c r="C61" s="170" t="s">
        <v>556</v>
      </c>
      <c r="D61" s="169">
        <v>14298</v>
      </c>
    </row>
    <row r="62" s="80" customFormat="1" ht="17" customHeight="1" spans="1:4">
      <c r="A62" s="170" t="s">
        <v>557</v>
      </c>
      <c r="B62" s="169">
        <v>77811</v>
      </c>
      <c r="C62" s="170" t="s">
        <v>557</v>
      </c>
      <c r="D62" s="169">
        <v>94054</v>
      </c>
    </row>
    <row r="63" s="80" customFormat="1" ht="17" customHeight="1" spans="1:4">
      <c r="A63" s="170" t="s">
        <v>558</v>
      </c>
      <c r="B63" s="169">
        <v>5376</v>
      </c>
      <c r="C63" s="170" t="s">
        <v>558</v>
      </c>
      <c r="D63" s="169">
        <v>5304</v>
      </c>
    </row>
    <row r="64" s="80" customFormat="1" ht="17" customHeight="1" spans="1:4">
      <c r="A64" s="170" t="s">
        <v>559</v>
      </c>
      <c r="B64" s="169">
        <v>2348</v>
      </c>
      <c r="C64" s="170" t="s">
        <v>559</v>
      </c>
      <c r="D64" s="169">
        <v>10144</v>
      </c>
    </row>
    <row r="65" s="80" customFormat="1" ht="17" customHeight="1" spans="1:4">
      <c r="A65" s="170" t="s">
        <v>560</v>
      </c>
      <c r="B65" s="169">
        <v>4664</v>
      </c>
      <c r="C65" s="170" t="s">
        <v>560</v>
      </c>
      <c r="D65" s="169">
        <v>4257</v>
      </c>
    </row>
    <row r="66" s="80" customFormat="1" ht="17" customHeight="1" spans="1:4">
      <c r="A66" s="170" t="s">
        <v>561</v>
      </c>
      <c r="B66" s="169">
        <v>0</v>
      </c>
      <c r="C66" s="170" t="s">
        <v>561</v>
      </c>
      <c r="D66" s="169">
        <v>0</v>
      </c>
    </row>
    <row r="67" s="80" customFormat="1" ht="17" customHeight="1" spans="1:4">
      <c r="A67" s="170" t="s">
        <v>562</v>
      </c>
      <c r="B67" s="169">
        <v>7441</v>
      </c>
      <c r="C67" s="170" t="s">
        <v>562</v>
      </c>
      <c r="D67" s="169">
        <v>3511</v>
      </c>
    </row>
    <row r="68" s="80" customFormat="1" ht="17" customHeight="1" spans="1:4">
      <c r="A68" s="170" t="s">
        <v>563</v>
      </c>
      <c r="B68" s="169">
        <v>19526</v>
      </c>
      <c r="C68" s="170" t="s">
        <v>563</v>
      </c>
      <c r="D68" s="169">
        <v>19830</v>
      </c>
    </row>
    <row r="69" s="80" customFormat="1" ht="17" customHeight="1" spans="1:4">
      <c r="A69" s="170" t="s">
        <v>564</v>
      </c>
      <c r="B69" s="169">
        <v>2082</v>
      </c>
      <c r="C69" s="170" t="s">
        <v>564</v>
      </c>
      <c r="D69" s="169">
        <v>2072</v>
      </c>
    </row>
    <row r="70" s="80" customFormat="1" ht="16.95" customHeight="1" spans="1:4">
      <c r="A70" s="170" t="s">
        <v>565</v>
      </c>
      <c r="B70" s="169">
        <v>3271</v>
      </c>
      <c r="C70" s="170" t="s">
        <v>565</v>
      </c>
      <c r="D70" s="169">
        <v>4283</v>
      </c>
    </row>
    <row r="71" s="80" customFormat="1" ht="17" customHeight="1" spans="1:4">
      <c r="A71" s="170" t="s">
        <v>566</v>
      </c>
      <c r="B71" s="169">
        <v>19792</v>
      </c>
      <c r="C71" s="170" t="s">
        <v>567</v>
      </c>
      <c r="D71" s="169">
        <v>20750</v>
      </c>
    </row>
    <row r="72" s="80" customFormat="1" ht="17" customHeight="1" spans="1:4">
      <c r="A72" s="168" t="s">
        <v>568</v>
      </c>
      <c r="B72" s="169">
        <v>177338</v>
      </c>
      <c r="C72" s="168" t="s">
        <v>569</v>
      </c>
      <c r="D72" s="169">
        <v>96087</v>
      </c>
    </row>
    <row r="73" s="80" customFormat="1" ht="17" customHeight="1" spans="1:4">
      <c r="A73" s="170" t="s">
        <v>570</v>
      </c>
      <c r="B73" s="169">
        <v>29005</v>
      </c>
      <c r="C73" s="170" t="s">
        <v>571</v>
      </c>
      <c r="D73" s="169">
        <v>0</v>
      </c>
    </row>
    <row r="74" s="80" customFormat="1" ht="17" customHeight="1" spans="1:4">
      <c r="A74" s="170" t="s">
        <v>572</v>
      </c>
      <c r="B74" s="169">
        <v>148333</v>
      </c>
      <c r="C74" s="170" t="s">
        <v>573</v>
      </c>
      <c r="D74" s="169">
        <v>96087</v>
      </c>
    </row>
    <row r="75" s="80" customFormat="1" ht="17" customHeight="1" spans="1:4">
      <c r="A75" s="168" t="s">
        <v>574</v>
      </c>
      <c r="B75" s="169">
        <v>0</v>
      </c>
      <c r="C75" s="170"/>
      <c r="D75" s="169"/>
    </row>
    <row r="76" s="80" customFormat="1" ht="17" customHeight="1" spans="1:4">
      <c r="A76" s="168" t="s">
        <v>575</v>
      </c>
      <c r="B76" s="169">
        <v>28623</v>
      </c>
      <c r="C76" s="170"/>
      <c r="D76" s="169"/>
    </row>
    <row r="77" s="80" customFormat="1" ht="17" customHeight="1" spans="1:4">
      <c r="A77" s="168" t="s">
        <v>576</v>
      </c>
      <c r="B77" s="169">
        <v>16972</v>
      </c>
      <c r="C77" s="168" t="s">
        <v>577</v>
      </c>
      <c r="D77" s="169">
        <v>0</v>
      </c>
    </row>
    <row r="78" s="80" customFormat="1" ht="17" customHeight="1" spans="1:4">
      <c r="A78" s="170" t="s">
        <v>578</v>
      </c>
      <c r="B78" s="169">
        <v>2596</v>
      </c>
      <c r="C78" s="170"/>
      <c r="D78" s="169"/>
    </row>
    <row r="79" s="80" customFormat="1" ht="16.95" customHeight="1" spans="1:4">
      <c r="A79" s="170" t="s">
        <v>579</v>
      </c>
      <c r="B79" s="169">
        <v>0</v>
      </c>
      <c r="C79" s="170"/>
      <c r="D79" s="169"/>
    </row>
    <row r="80" s="80" customFormat="1" ht="17" customHeight="1" spans="1:4">
      <c r="A80" s="170" t="s">
        <v>580</v>
      </c>
      <c r="B80" s="169">
        <v>14376</v>
      </c>
      <c r="C80" s="170"/>
      <c r="D80" s="169"/>
    </row>
    <row r="81" s="80" customFormat="1" ht="17" customHeight="1" spans="1:4">
      <c r="A81" s="168" t="s">
        <v>581</v>
      </c>
      <c r="B81" s="169">
        <v>0</v>
      </c>
      <c r="C81" s="168" t="s">
        <v>582</v>
      </c>
      <c r="D81" s="169">
        <v>95163</v>
      </c>
    </row>
    <row r="82" s="80" customFormat="1" ht="17" customHeight="1" spans="1:4">
      <c r="A82" s="168" t="s">
        <v>583</v>
      </c>
      <c r="B82" s="169">
        <v>0</v>
      </c>
      <c r="C82" s="168" t="s">
        <v>584</v>
      </c>
      <c r="D82" s="169">
        <v>95163</v>
      </c>
    </row>
    <row r="83" s="80" customFormat="1" ht="17" customHeight="1" spans="1:4">
      <c r="A83" s="168" t="s">
        <v>585</v>
      </c>
      <c r="B83" s="169">
        <v>0</v>
      </c>
      <c r="C83" s="170" t="s">
        <v>586</v>
      </c>
      <c r="D83" s="169">
        <v>95109</v>
      </c>
    </row>
    <row r="84" s="80" customFormat="1" ht="17" customHeight="1" spans="1:4">
      <c r="A84" s="170" t="s">
        <v>587</v>
      </c>
      <c r="B84" s="169">
        <v>0</v>
      </c>
      <c r="C84" s="170" t="s">
        <v>588</v>
      </c>
      <c r="D84" s="169">
        <v>0</v>
      </c>
    </row>
    <row r="85" s="80" customFormat="1" ht="17" customHeight="1" spans="1:4">
      <c r="A85" s="170" t="s">
        <v>589</v>
      </c>
      <c r="B85" s="169">
        <v>0</v>
      </c>
      <c r="C85" s="170" t="s">
        <v>590</v>
      </c>
      <c r="D85" s="169">
        <v>0</v>
      </c>
    </row>
    <row r="86" s="80" customFormat="1" ht="17" customHeight="1" spans="1:4">
      <c r="A86" s="170" t="s">
        <v>591</v>
      </c>
      <c r="B86" s="169">
        <v>0</v>
      </c>
      <c r="C86" s="170" t="s">
        <v>592</v>
      </c>
      <c r="D86" s="169">
        <v>54</v>
      </c>
    </row>
    <row r="87" s="80" customFormat="1" ht="17" customHeight="1" spans="1:4">
      <c r="A87" s="170" t="s">
        <v>593</v>
      </c>
      <c r="B87" s="169">
        <v>0</v>
      </c>
      <c r="C87" s="170"/>
      <c r="D87" s="169"/>
    </row>
    <row r="88" s="80" customFormat="1" ht="17" customHeight="1" spans="1:4">
      <c r="A88" s="168" t="s">
        <v>594</v>
      </c>
      <c r="B88" s="169">
        <v>492592</v>
      </c>
      <c r="C88" s="168" t="s">
        <v>595</v>
      </c>
      <c r="D88" s="169">
        <v>342492</v>
      </c>
    </row>
    <row r="89" s="80" customFormat="1" ht="17" customHeight="1" spans="1:4">
      <c r="A89" s="168" t="s">
        <v>596</v>
      </c>
      <c r="B89" s="169">
        <v>492592</v>
      </c>
      <c r="C89" s="170" t="s">
        <v>597</v>
      </c>
      <c r="D89" s="169">
        <v>342492</v>
      </c>
    </row>
    <row r="90" s="80" customFormat="1" ht="17" customHeight="1" spans="1:4">
      <c r="A90" s="170" t="s">
        <v>598</v>
      </c>
      <c r="B90" s="169">
        <v>492592</v>
      </c>
      <c r="C90" s="170" t="s">
        <v>599</v>
      </c>
      <c r="D90" s="169">
        <v>0</v>
      </c>
    </row>
    <row r="91" s="80" customFormat="1" ht="17" customHeight="1" spans="1:4">
      <c r="A91" s="170" t="s">
        <v>600</v>
      </c>
      <c r="B91" s="169">
        <v>0</v>
      </c>
      <c r="C91" s="170" t="s">
        <v>601</v>
      </c>
      <c r="D91" s="169">
        <v>0</v>
      </c>
    </row>
    <row r="92" s="80" customFormat="1" ht="17" customHeight="1" spans="1:4">
      <c r="A92" s="170" t="s">
        <v>602</v>
      </c>
      <c r="B92" s="169">
        <v>0</v>
      </c>
      <c r="C92" s="170" t="s">
        <v>603</v>
      </c>
      <c r="D92" s="169">
        <v>0</v>
      </c>
    </row>
    <row r="93" s="80" customFormat="1" ht="17" customHeight="1" spans="1:4">
      <c r="A93" s="170" t="s">
        <v>604</v>
      </c>
      <c r="B93" s="169">
        <v>0</v>
      </c>
      <c r="C93" s="170"/>
      <c r="D93" s="169"/>
    </row>
    <row r="94" s="80" customFormat="1" ht="17" customHeight="1" spans="1:4">
      <c r="A94" s="168" t="s">
        <v>605</v>
      </c>
      <c r="B94" s="169">
        <v>0</v>
      </c>
      <c r="C94" s="168" t="s">
        <v>606</v>
      </c>
      <c r="D94" s="169">
        <v>0</v>
      </c>
    </row>
    <row r="95" s="80" customFormat="1" ht="17" customHeight="1" spans="1:4">
      <c r="A95" s="168" t="s">
        <v>607</v>
      </c>
      <c r="B95" s="169">
        <v>0</v>
      </c>
      <c r="C95" s="168" t="s">
        <v>608</v>
      </c>
      <c r="D95" s="169">
        <v>0</v>
      </c>
    </row>
    <row r="96" s="80" customFormat="1" ht="17" customHeight="1" spans="1:4">
      <c r="A96" s="168" t="s">
        <v>609</v>
      </c>
      <c r="B96" s="169">
        <v>0</v>
      </c>
      <c r="C96" s="168" t="s">
        <v>610</v>
      </c>
      <c r="D96" s="169">
        <v>0</v>
      </c>
    </row>
    <row r="97" s="80" customFormat="1" ht="17" customHeight="1" spans="1:4">
      <c r="A97" s="168" t="s">
        <v>611</v>
      </c>
      <c r="B97" s="169">
        <v>54858</v>
      </c>
      <c r="C97" s="168" t="s">
        <v>612</v>
      </c>
      <c r="D97" s="169">
        <v>69810</v>
      </c>
    </row>
    <row r="98" s="80" customFormat="1" ht="17" customHeight="1" spans="1:4">
      <c r="A98" s="168" t="s">
        <v>613</v>
      </c>
      <c r="B98" s="169">
        <v>0</v>
      </c>
      <c r="C98" s="168" t="s">
        <v>614</v>
      </c>
      <c r="D98" s="169">
        <v>0</v>
      </c>
    </row>
    <row r="99" s="80" customFormat="1" ht="17" customHeight="1" spans="1:4">
      <c r="A99" s="170" t="s">
        <v>615</v>
      </c>
      <c r="B99" s="169">
        <v>0</v>
      </c>
      <c r="C99" s="170" t="s">
        <v>616</v>
      </c>
      <c r="D99" s="169">
        <v>0</v>
      </c>
    </row>
    <row r="100" s="80" customFormat="1" ht="17" customHeight="1" spans="1:4">
      <c r="A100" s="170" t="s">
        <v>617</v>
      </c>
      <c r="B100" s="169">
        <v>0</v>
      </c>
      <c r="C100" s="170" t="s">
        <v>618</v>
      </c>
      <c r="D100" s="169">
        <v>0</v>
      </c>
    </row>
    <row r="101" s="80" customFormat="1" ht="17" customHeight="1" spans="1:4">
      <c r="A101" s="170" t="s">
        <v>619</v>
      </c>
      <c r="B101" s="169">
        <v>0</v>
      </c>
      <c r="C101" s="170" t="s">
        <v>620</v>
      </c>
      <c r="D101" s="169">
        <v>0</v>
      </c>
    </row>
    <row r="102" s="80" customFormat="1" ht="17" customHeight="1" spans="1:4">
      <c r="A102" s="168" t="s">
        <v>621</v>
      </c>
      <c r="B102" s="169">
        <v>0</v>
      </c>
      <c r="C102" s="168" t="s">
        <v>622</v>
      </c>
      <c r="D102" s="169">
        <v>0</v>
      </c>
    </row>
    <row r="103" s="80" customFormat="1" ht="17" customHeight="1" spans="1:4">
      <c r="A103" s="168" t="s">
        <v>623</v>
      </c>
      <c r="B103" s="169">
        <v>0</v>
      </c>
      <c r="C103" s="168" t="s">
        <v>624</v>
      </c>
      <c r="D103" s="169">
        <v>0</v>
      </c>
    </row>
    <row r="104" s="80" customFormat="1" ht="17" customHeight="1" spans="1:4">
      <c r="A104" s="170"/>
      <c r="B104" s="169"/>
      <c r="C104" s="168" t="s">
        <v>625</v>
      </c>
      <c r="D104" s="169">
        <v>0</v>
      </c>
    </row>
    <row r="105" s="80" customFormat="1" ht="17" customHeight="1" spans="1:4">
      <c r="A105" s="170"/>
      <c r="B105" s="169"/>
      <c r="C105" s="168" t="s">
        <v>626</v>
      </c>
      <c r="D105" s="169">
        <v>88436</v>
      </c>
    </row>
    <row r="106" s="80" customFormat="1" ht="17" customHeight="1" spans="1:4">
      <c r="A106" s="170"/>
      <c r="B106" s="169"/>
      <c r="C106" s="168" t="s">
        <v>627</v>
      </c>
      <c r="D106" s="169">
        <v>88436</v>
      </c>
    </row>
    <row r="107" s="80" customFormat="1" ht="17" customHeight="1" spans="1:4">
      <c r="A107" s="170"/>
      <c r="B107" s="169"/>
      <c r="C107" s="168" t="s">
        <v>628</v>
      </c>
      <c r="D107" s="169">
        <v>0</v>
      </c>
    </row>
    <row r="108" s="80" customFormat="1" ht="17" customHeight="1" spans="1:4">
      <c r="A108" s="167" t="s">
        <v>629</v>
      </c>
      <c r="B108" s="169">
        <v>3554012</v>
      </c>
      <c r="C108" s="167" t="s">
        <v>630</v>
      </c>
      <c r="D108" s="169">
        <v>3554012</v>
      </c>
    </row>
    <row r="109" s="80" customFormat="1" ht="16.95" customHeight="1"/>
  </sheetData>
  <mergeCells count="3">
    <mergeCell ref="A1:D1"/>
    <mergeCell ref="A2:D2"/>
    <mergeCell ref="A3:D3"/>
  </mergeCells>
  <pageMargins left="0.751388888888889" right="0.751388888888889" top="1" bottom="1" header="0.5" footer="0.5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"/>
  <sheetViews>
    <sheetView workbookViewId="0">
      <selection activeCell="A1" sqref="$A1:$XFD1048576"/>
    </sheetView>
  </sheetViews>
  <sheetFormatPr defaultColWidth="9" defaultRowHeight="24.75" customHeight="1" outlineLevelCol="1"/>
  <cols>
    <col min="1" max="1" width="72.5833333333333" style="80" customWidth="1"/>
    <col min="2" max="2" width="30.25" style="80" customWidth="1"/>
    <col min="3" max="16378" width="9" style="80"/>
    <col min="16379" max="16384" width="9" style="138"/>
  </cols>
  <sheetData>
    <row r="1" s="152" customFormat="1" ht="30" customHeight="1" spans="1:2">
      <c r="A1" s="37" t="s">
        <v>631</v>
      </c>
      <c r="B1" s="37"/>
    </row>
    <row r="2" s="106" customFormat="1" ht="15" customHeight="1" spans="1:2">
      <c r="A2" s="155" t="s">
        <v>632</v>
      </c>
      <c r="B2" s="156" t="s">
        <v>2</v>
      </c>
    </row>
    <row r="3" s="153" customFormat="1" ht="45" customHeight="1" spans="1:2">
      <c r="A3" s="145" t="s">
        <v>633</v>
      </c>
      <c r="B3" s="146" t="s">
        <v>634</v>
      </c>
    </row>
    <row r="4" s="154" customFormat="1" ht="24.4" customHeight="1" spans="1:2">
      <c r="A4" s="157" t="s">
        <v>635</v>
      </c>
      <c r="B4" s="158">
        <v>2034381</v>
      </c>
    </row>
    <row r="5" s="154" customFormat="1" ht="24.4" customHeight="1" spans="1:2">
      <c r="A5" s="157" t="s">
        <v>636</v>
      </c>
      <c r="B5" s="158">
        <v>8225</v>
      </c>
    </row>
    <row r="6" s="80" customFormat="1" ht="24.4" customHeight="1" spans="1:2">
      <c r="A6" s="159" t="s">
        <v>461</v>
      </c>
      <c r="B6" s="160">
        <v>-8718</v>
      </c>
    </row>
    <row r="7" s="80" customFormat="1" ht="24.4" customHeight="1" spans="1:2">
      <c r="A7" s="159" t="s">
        <v>463</v>
      </c>
      <c r="B7" s="160">
        <v>4263</v>
      </c>
    </row>
    <row r="8" s="80" customFormat="1" ht="24.4" customHeight="1" spans="1:2">
      <c r="A8" s="159" t="s">
        <v>465</v>
      </c>
      <c r="B8" s="160">
        <v>42967</v>
      </c>
    </row>
    <row r="9" s="80" customFormat="1" ht="24.4" customHeight="1" spans="1:2">
      <c r="A9" s="159" t="s">
        <v>467</v>
      </c>
      <c r="B9" s="160">
        <v>17181</v>
      </c>
    </row>
    <row r="10" s="80" customFormat="1" ht="24.4" customHeight="1" spans="1:2">
      <c r="A10" s="159" t="s">
        <v>469</v>
      </c>
      <c r="B10" s="161">
        <v>-47468</v>
      </c>
    </row>
    <row r="11" s="80" customFormat="1" ht="24.4" customHeight="1" spans="1:2">
      <c r="A11" s="159" t="s">
        <v>637</v>
      </c>
      <c r="B11" s="160">
        <v>0</v>
      </c>
    </row>
    <row r="12" s="154" customFormat="1" ht="24.4" customHeight="1" spans="1:2">
      <c r="A12" s="157" t="s">
        <v>638</v>
      </c>
      <c r="B12" s="158">
        <v>2026156</v>
      </c>
    </row>
    <row r="13" s="80" customFormat="1" ht="24.4" customHeight="1" spans="1:2">
      <c r="A13" s="162" t="s">
        <v>639</v>
      </c>
      <c r="B13" s="163">
        <v>1730521</v>
      </c>
    </row>
    <row r="14" s="80" customFormat="1" ht="24.4" customHeight="1" spans="1:2">
      <c r="A14" s="159" t="s">
        <v>475</v>
      </c>
      <c r="B14" s="163">
        <v>2900</v>
      </c>
    </row>
    <row r="15" s="80" customFormat="1" ht="24.4" customHeight="1" spans="1:2">
      <c r="A15" s="159" t="s">
        <v>477</v>
      </c>
      <c r="B15" s="163">
        <v>521694</v>
      </c>
    </row>
    <row r="16" s="80" customFormat="1" ht="24.4" customHeight="1" spans="1:2">
      <c r="A16" s="159" t="s">
        <v>479</v>
      </c>
      <c r="B16" s="164">
        <v>160473</v>
      </c>
    </row>
    <row r="17" s="80" customFormat="1" ht="24.4" customHeight="1" spans="1:2">
      <c r="A17" s="159" t="s">
        <v>481</v>
      </c>
      <c r="B17" s="164">
        <v>77641</v>
      </c>
    </row>
    <row r="18" s="80" customFormat="1" ht="24.4" customHeight="1" spans="1:2">
      <c r="A18" s="159" t="s">
        <v>483</v>
      </c>
      <c r="B18" s="164">
        <v>10227</v>
      </c>
    </row>
    <row r="19" s="80" customFormat="1" ht="24.4" customHeight="1" spans="1:2">
      <c r="A19" s="159" t="s">
        <v>487</v>
      </c>
      <c r="B19" s="164">
        <v>1658</v>
      </c>
    </row>
    <row r="20" s="80" customFormat="1" ht="24.4" customHeight="1" spans="1:2">
      <c r="A20" s="159" t="s">
        <v>489</v>
      </c>
      <c r="B20" s="164">
        <v>43579</v>
      </c>
    </row>
    <row r="21" s="80" customFormat="1" ht="24.4" customHeight="1" spans="1:2">
      <c r="A21" s="159" t="s">
        <v>491</v>
      </c>
      <c r="B21" s="164">
        <v>167183</v>
      </c>
    </row>
    <row r="22" s="80" customFormat="1" ht="24.4" customHeight="1" spans="1:2">
      <c r="A22" s="159" t="s">
        <v>493</v>
      </c>
      <c r="B22" s="164">
        <v>11256</v>
      </c>
    </row>
    <row r="23" s="80" customFormat="1" ht="24.4" customHeight="1" spans="1:2">
      <c r="A23" s="159" t="s">
        <v>499</v>
      </c>
      <c r="B23" s="163">
        <v>123781</v>
      </c>
    </row>
    <row r="24" s="80" customFormat="1" ht="24.4" customHeight="1" spans="1:2">
      <c r="A24" s="159" t="s">
        <v>501</v>
      </c>
      <c r="B24" s="163">
        <v>7511</v>
      </c>
    </row>
    <row r="25" s="80" customFormat="1" ht="24.4" customHeight="1" spans="1:2">
      <c r="A25" s="159" t="s">
        <v>507</v>
      </c>
      <c r="B25" s="164">
        <v>12726</v>
      </c>
    </row>
    <row r="26" s="80" customFormat="1" ht="24.4" customHeight="1" spans="1:2">
      <c r="A26" s="159" t="s">
        <v>509</v>
      </c>
      <c r="B26" s="164">
        <v>98325</v>
      </c>
    </row>
    <row r="27" s="80" customFormat="1" ht="24.4" customHeight="1" spans="1:2">
      <c r="A27" s="159" t="s">
        <v>511</v>
      </c>
      <c r="B27" s="164">
        <v>2480</v>
      </c>
    </row>
    <row r="28" s="80" customFormat="1" ht="24.4" customHeight="1" spans="1:2">
      <c r="A28" s="159" t="s">
        <v>513</v>
      </c>
      <c r="B28" s="164">
        <v>8976</v>
      </c>
    </row>
    <row r="29" s="80" customFormat="1" ht="24.4" customHeight="1" spans="1:2">
      <c r="A29" s="159" t="s">
        <v>515</v>
      </c>
      <c r="B29" s="164">
        <v>187832</v>
      </c>
    </row>
    <row r="30" s="80" customFormat="1" ht="24.4" customHeight="1" spans="1:2">
      <c r="A30" s="159" t="s">
        <v>517</v>
      </c>
      <c r="B30" s="163">
        <v>52551</v>
      </c>
    </row>
    <row r="31" s="80" customFormat="1" ht="24.4" customHeight="1" spans="1:2">
      <c r="A31" s="159" t="s">
        <v>519</v>
      </c>
      <c r="B31" s="163">
        <v>49463</v>
      </c>
    </row>
    <row r="32" s="80" customFormat="1" ht="24.4" customHeight="1" spans="1:2">
      <c r="A32" s="159" t="s">
        <v>521</v>
      </c>
      <c r="B32" s="164">
        <v>7070</v>
      </c>
    </row>
    <row r="33" s="80" customFormat="1" ht="24.4" customHeight="1" spans="1:2">
      <c r="A33" s="159" t="s">
        <v>523</v>
      </c>
      <c r="B33" s="164">
        <v>120536</v>
      </c>
    </row>
    <row r="34" s="80" customFormat="1" ht="24.4" customHeight="1" spans="1:2">
      <c r="A34" s="159" t="s">
        <v>525</v>
      </c>
      <c r="B34" s="164">
        <v>25556</v>
      </c>
    </row>
    <row r="35" s="80" customFormat="1" ht="24.4" customHeight="1" spans="1:2">
      <c r="A35" s="159" t="s">
        <v>527</v>
      </c>
      <c r="B35" s="164">
        <v>2740</v>
      </c>
    </row>
    <row r="36" s="80" customFormat="1" ht="24.4" customHeight="1" spans="1:2">
      <c r="A36" s="159" t="s">
        <v>533</v>
      </c>
      <c r="B36" s="164">
        <v>3860</v>
      </c>
    </row>
    <row r="37" s="80" customFormat="1" ht="24.4" customHeight="1" spans="1:2">
      <c r="A37" s="159" t="s">
        <v>535</v>
      </c>
      <c r="B37" s="164">
        <v>12198</v>
      </c>
    </row>
    <row r="38" s="80" customFormat="1" ht="24.4" customHeight="1" spans="1:2">
      <c r="A38" s="159" t="s">
        <v>539</v>
      </c>
      <c r="B38" s="164">
        <v>13903</v>
      </c>
    </row>
    <row r="39" s="80" customFormat="1" ht="24.4" customHeight="1" spans="1:2">
      <c r="A39" s="159" t="s">
        <v>543</v>
      </c>
      <c r="B39" s="164">
        <v>4402</v>
      </c>
    </row>
    <row r="40" s="80" customFormat="1" ht="24.4" customHeight="1" spans="1:2">
      <c r="A40" s="162" t="s">
        <v>640</v>
      </c>
      <c r="B40" s="163">
        <v>295635</v>
      </c>
    </row>
    <row r="41" s="80" customFormat="1" ht="24.4" customHeight="1" spans="1:2">
      <c r="A41" s="159" t="s">
        <v>546</v>
      </c>
      <c r="B41" s="164">
        <v>522</v>
      </c>
    </row>
    <row r="42" s="80" customFormat="1" ht="24.4" customHeight="1" spans="1:2">
      <c r="A42" s="159" t="s">
        <v>549</v>
      </c>
      <c r="B42" s="164">
        <v>1360</v>
      </c>
    </row>
    <row r="43" s="80" customFormat="1" ht="24.4" customHeight="1" spans="1:2">
      <c r="A43" s="159" t="s">
        <v>550</v>
      </c>
      <c r="B43" s="164">
        <v>3871</v>
      </c>
    </row>
    <row r="44" s="80" customFormat="1" ht="24.4" customHeight="1" spans="1:2">
      <c r="A44" s="159" t="s">
        <v>551</v>
      </c>
      <c r="B44" s="164">
        <v>2142</v>
      </c>
    </row>
    <row r="45" s="80" customFormat="1" ht="24.4" customHeight="1" spans="1:2">
      <c r="A45" s="159" t="s">
        <v>552</v>
      </c>
      <c r="B45" s="164">
        <v>2286</v>
      </c>
    </row>
    <row r="46" s="80" customFormat="1" ht="24.4" customHeight="1" spans="1:2">
      <c r="A46" s="159" t="s">
        <v>553</v>
      </c>
      <c r="B46" s="164">
        <v>2360</v>
      </c>
    </row>
    <row r="47" s="80" customFormat="1" ht="24.4" customHeight="1" spans="1:2">
      <c r="A47" s="159" t="s">
        <v>554</v>
      </c>
      <c r="B47" s="164">
        <v>7664</v>
      </c>
    </row>
    <row r="48" s="80" customFormat="1" ht="24.4" customHeight="1" spans="1:2">
      <c r="A48" s="159" t="s">
        <v>555</v>
      </c>
      <c r="B48" s="164">
        <v>96927</v>
      </c>
    </row>
    <row r="49" s="80" customFormat="1" ht="24.4" customHeight="1" spans="1:2">
      <c r="A49" s="159" t="s">
        <v>556</v>
      </c>
      <c r="B49" s="164">
        <v>14298</v>
      </c>
    </row>
    <row r="50" s="80" customFormat="1" ht="24.4" customHeight="1" spans="1:2">
      <c r="A50" s="159" t="s">
        <v>557</v>
      </c>
      <c r="B50" s="164">
        <v>94054</v>
      </c>
    </row>
    <row r="51" s="80" customFormat="1" ht="24.4" customHeight="1" spans="1:2">
      <c r="A51" s="159" t="s">
        <v>558</v>
      </c>
      <c r="B51" s="164">
        <v>5304</v>
      </c>
    </row>
    <row r="52" s="80" customFormat="1" customHeight="1" spans="1:2">
      <c r="A52" s="159" t="s">
        <v>641</v>
      </c>
      <c r="B52" s="164">
        <v>10144</v>
      </c>
    </row>
    <row r="53" s="80" customFormat="1" customHeight="1" spans="1:2">
      <c r="A53" s="159" t="s">
        <v>560</v>
      </c>
      <c r="B53" s="164">
        <v>4257</v>
      </c>
    </row>
    <row r="54" s="80" customFormat="1" customHeight="1" spans="1:2">
      <c r="A54" s="159" t="s">
        <v>562</v>
      </c>
      <c r="B54" s="164">
        <v>3511</v>
      </c>
    </row>
    <row r="55" s="80" customFormat="1" customHeight="1" spans="1:2">
      <c r="A55" s="159" t="s">
        <v>563</v>
      </c>
      <c r="B55" s="164">
        <v>19830</v>
      </c>
    </row>
    <row r="56" s="80" customFormat="1" customHeight="1" spans="1:2">
      <c r="A56" s="159" t="s">
        <v>564</v>
      </c>
      <c r="B56" s="164">
        <v>2072</v>
      </c>
    </row>
    <row r="57" s="80" customFormat="1" customHeight="1" spans="1:2">
      <c r="A57" s="159" t="s">
        <v>565</v>
      </c>
      <c r="B57" s="164">
        <v>4283</v>
      </c>
    </row>
    <row r="58" s="80" customFormat="1" customHeight="1" spans="1:2">
      <c r="A58" s="159" t="s">
        <v>567</v>
      </c>
      <c r="B58" s="164">
        <v>20750</v>
      </c>
    </row>
  </sheetData>
  <mergeCells count="1">
    <mergeCell ref="A1:B1"/>
  </mergeCells>
  <printOptions horizontalCentered="1"/>
  <pageMargins left="0.751388888888889" right="0.751388888888889" top="1" bottom="1" header="0.510416666666667" footer="0.510416666666667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$A1:$XFD1048576"/>
    </sheetView>
  </sheetViews>
  <sheetFormatPr defaultColWidth="9" defaultRowHeight="24.75" customHeight="1" outlineLevelCol="7"/>
  <cols>
    <col min="1" max="1" width="19.5833333333333" style="138" customWidth="1"/>
    <col min="2" max="5" width="17.25" style="138" customWidth="1"/>
    <col min="6" max="16384" width="9" style="138"/>
  </cols>
  <sheetData>
    <row r="1" s="135" customFormat="1" ht="30" customHeight="1" spans="1:8">
      <c r="A1" s="139" t="s">
        <v>642</v>
      </c>
      <c r="B1" s="139"/>
      <c r="C1" s="139"/>
      <c r="D1" s="139"/>
      <c r="E1" s="139"/>
      <c r="F1" s="140"/>
      <c r="G1" s="140"/>
      <c r="H1" s="140"/>
    </row>
    <row r="2" ht="15" customHeight="1" spans="1:8">
      <c r="A2" s="141" t="s">
        <v>643</v>
      </c>
      <c r="E2" s="142" t="s">
        <v>2</v>
      </c>
      <c r="G2" s="143"/>
      <c r="H2" s="144"/>
    </row>
    <row r="3" s="136" customFormat="1" ht="45" customHeight="1" spans="1:5">
      <c r="A3" s="145" t="s">
        <v>644</v>
      </c>
      <c r="B3" s="146" t="s">
        <v>645</v>
      </c>
      <c r="C3" s="145" t="s">
        <v>646</v>
      </c>
      <c r="D3" s="145" t="s">
        <v>647</v>
      </c>
      <c r="E3" s="146" t="s">
        <v>648</v>
      </c>
    </row>
    <row r="4" s="137" customFormat="1" ht="24.4" customHeight="1" spans="1:5">
      <c r="A4" s="147" t="s">
        <v>645</v>
      </c>
      <c r="B4" s="148">
        <v>2034381</v>
      </c>
      <c r="C4" s="148">
        <v>8225</v>
      </c>
      <c r="D4" s="148">
        <v>1730521</v>
      </c>
      <c r="E4" s="148">
        <v>295635</v>
      </c>
    </row>
    <row r="5" ht="24.4" customHeight="1" spans="1:5">
      <c r="A5" s="149" t="s">
        <v>649</v>
      </c>
      <c r="B5" s="150">
        <v>194275</v>
      </c>
      <c r="C5" s="150">
        <v>-6418</v>
      </c>
      <c r="D5" s="150">
        <v>153888</v>
      </c>
      <c r="E5" s="150">
        <v>46805</v>
      </c>
    </row>
    <row r="6" ht="24.4" customHeight="1" spans="1:5">
      <c r="A6" s="149" t="s">
        <v>650</v>
      </c>
      <c r="B6" s="150">
        <v>107363</v>
      </c>
      <c r="C6" s="150">
        <v>2422</v>
      </c>
      <c r="D6" s="150">
        <v>98412</v>
      </c>
      <c r="E6" s="150">
        <v>6529</v>
      </c>
    </row>
    <row r="7" ht="24.4" customHeight="1" spans="1:5">
      <c r="A7" s="151" t="s">
        <v>651</v>
      </c>
      <c r="B7" s="150">
        <v>144197</v>
      </c>
      <c r="C7" s="150">
        <v>1631</v>
      </c>
      <c r="D7" s="150">
        <v>118550</v>
      </c>
      <c r="E7" s="150">
        <v>24016</v>
      </c>
    </row>
    <row r="8" ht="24.4" customHeight="1" spans="1:5">
      <c r="A8" s="149" t="s">
        <v>652</v>
      </c>
      <c r="B8" s="150">
        <v>223622</v>
      </c>
      <c r="C8" s="150">
        <v>6742</v>
      </c>
      <c r="D8" s="150">
        <v>199505</v>
      </c>
      <c r="E8" s="150">
        <v>17375</v>
      </c>
    </row>
    <row r="9" ht="24.4" customHeight="1" spans="1:5">
      <c r="A9" s="149" t="s">
        <v>653</v>
      </c>
      <c r="B9" s="150">
        <v>152363</v>
      </c>
      <c r="C9" s="150">
        <v>23005</v>
      </c>
      <c r="D9" s="150">
        <v>117715</v>
      </c>
      <c r="E9" s="150">
        <v>11643</v>
      </c>
    </row>
    <row r="10" ht="24.4" customHeight="1" spans="1:5">
      <c r="A10" s="151" t="s">
        <v>654</v>
      </c>
      <c r="B10" s="150">
        <v>110805</v>
      </c>
      <c r="C10" s="150">
        <v>-13929</v>
      </c>
      <c r="D10" s="150">
        <v>113985</v>
      </c>
      <c r="E10" s="150">
        <v>10749</v>
      </c>
    </row>
    <row r="11" ht="24.4" customHeight="1" spans="1:5">
      <c r="A11" s="149" t="s">
        <v>655</v>
      </c>
      <c r="B11" s="150">
        <v>73741</v>
      </c>
      <c r="C11" s="150">
        <v>-1082</v>
      </c>
      <c r="D11" s="150">
        <v>62658</v>
      </c>
      <c r="E11" s="150">
        <v>12165</v>
      </c>
    </row>
    <row r="12" ht="24.4" customHeight="1" spans="1:5">
      <c r="A12" s="149" t="s">
        <v>656</v>
      </c>
      <c r="B12" s="150">
        <v>84789</v>
      </c>
      <c r="C12" s="150">
        <v>-289</v>
      </c>
      <c r="D12" s="150">
        <v>67991</v>
      </c>
      <c r="E12" s="150">
        <v>17087</v>
      </c>
    </row>
    <row r="13" ht="24.4" customHeight="1" spans="1:5">
      <c r="A13" s="151" t="s">
        <v>657</v>
      </c>
      <c r="B13" s="150">
        <v>183908</v>
      </c>
      <c r="C13" s="150">
        <v>1141</v>
      </c>
      <c r="D13" s="150">
        <v>149525</v>
      </c>
      <c r="E13" s="150">
        <v>33242</v>
      </c>
    </row>
    <row r="14" ht="24.4" customHeight="1" spans="1:5">
      <c r="A14" s="149" t="s">
        <v>658</v>
      </c>
      <c r="B14" s="150">
        <v>124360</v>
      </c>
      <c r="C14" s="150">
        <v>-14685</v>
      </c>
      <c r="D14" s="150">
        <v>108516</v>
      </c>
      <c r="E14" s="150">
        <v>30529</v>
      </c>
    </row>
    <row r="15" ht="24.4" customHeight="1" spans="1:5">
      <c r="A15" s="149" t="s">
        <v>659</v>
      </c>
      <c r="B15" s="150">
        <v>394555</v>
      </c>
      <c r="C15" s="150">
        <v>3719</v>
      </c>
      <c r="D15" s="150">
        <v>349716</v>
      </c>
      <c r="E15" s="150">
        <v>41120</v>
      </c>
    </row>
    <row r="16" ht="24.4" customHeight="1" spans="1:5">
      <c r="A16" s="151" t="s">
        <v>660</v>
      </c>
      <c r="B16" s="150">
        <v>123178</v>
      </c>
      <c r="C16" s="150">
        <v>-3050</v>
      </c>
      <c r="D16" s="150">
        <v>105249</v>
      </c>
      <c r="E16" s="150">
        <v>20979</v>
      </c>
    </row>
    <row r="17" ht="24.4" customHeight="1" spans="1:5">
      <c r="A17" s="149" t="s">
        <v>661</v>
      </c>
      <c r="B17" s="150">
        <v>117225</v>
      </c>
      <c r="C17" s="150">
        <v>9018</v>
      </c>
      <c r="D17" s="150">
        <v>84811</v>
      </c>
      <c r="E17" s="150">
        <v>23396</v>
      </c>
    </row>
  </sheetData>
  <mergeCells count="1">
    <mergeCell ref="A1:E1"/>
  </mergeCells>
  <printOptions horizontalCentered="1"/>
  <pageMargins left="0.751388888888889" right="0.751388888888889" top="1" bottom="1" header="0.510416666666667" footer="0.510416666666667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9"/>
  </sheetPr>
  <dimension ref="A1:E32"/>
  <sheetViews>
    <sheetView showZeros="0" workbookViewId="0">
      <pane ySplit="4" topLeftCell="A13" activePane="bottomLeft" state="frozen"/>
      <selection/>
      <selection pane="bottomLeft" activeCell="F23" sqref="F23"/>
    </sheetView>
  </sheetViews>
  <sheetFormatPr defaultColWidth="8.75" defaultRowHeight="14.25" outlineLevelCol="4"/>
  <cols>
    <col min="1" max="1" width="49.125" style="118" customWidth="1"/>
    <col min="2" max="3" width="12.75" style="119" customWidth="1"/>
    <col min="4" max="4" width="13.25" style="119" customWidth="1"/>
    <col min="5" max="5" width="19.1666666666667" style="118" customWidth="1"/>
    <col min="6" max="16372" width="8.75" style="118"/>
    <col min="16373" max="16382" width="8.75" style="120"/>
  </cols>
  <sheetData>
    <row r="1" s="114" customFormat="1" ht="30" customHeight="1" spans="1:5">
      <c r="A1" s="121" t="s">
        <v>662</v>
      </c>
      <c r="B1" s="122"/>
      <c r="C1" s="122"/>
      <c r="D1" s="122"/>
      <c r="E1" s="121"/>
    </row>
    <row r="2" s="115" customFormat="1" ht="15" customHeight="1" spans="1:5">
      <c r="A2" s="105" t="s">
        <v>663</v>
      </c>
      <c r="B2" s="123"/>
      <c r="C2" s="123"/>
      <c r="D2" s="124"/>
      <c r="E2" s="125" t="s">
        <v>2</v>
      </c>
    </row>
    <row r="3" s="116" customFormat="1" ht="45" customHeight="1" spans="1:5">
      <c r="A3" s="126" t="s">
        <v>664</v>
      </c>
      <c r="B3" s="127" t="s">
        <v>665</v>
      </c>
      <c r="C3" s="128" t="s">
        <v>666</v>
      </c>
      <c r="D3" s="128" t="s">
        <v>667</v>
      </c>
      <c r="E3" s="129" t="s">
        <v>41</v>
      </c>
    </row>
    <row r="4" s="117" customFormat="1" ht="20" customHeight="1" spans="1:5">
      <c r="A4" s="130" t="s">
        <v>645</v>
      </c>
      <c r="B4" s="131">
        <v>110920</v>
      </c>
      <c r="C4" s="132">
        <v>41043</v>
      </c>
      <c r="D4" s="132">
        <v>69877</v>
      </c>
      <c r="E4" s="132"/>
    </row>
    <row r="5" s="117" customFormat="1" ht="20" customHeight="1" spans="1:5">
      <c r="A5" s="133" t="s">
        <v>668</v>
      </c>
      <c r="B5" s="131">
        <v>14</v>
      </c>
      <c r="C5" s="131">
        <v>14</v>
      </c>
      <c r="D5" s="132"/>
      <c r="E5" s="132"/>
    </row>
    <row r="6" s="117" customFormat="1" ht="20" customHeight="1" spans="1:5">
      <c r="A6" s="133" t="s">
        <v>669</v>
      </c>
      <c r="B6" s="131">
        <v>3005</v>
      </c>
      <c r="C6" s="131">
        <v>3005</v>
      </c>
      <c r="D6" s="132"/>
      <c r="E6" s="134"/>
    </row>
    <row r="7" s="117" customFormat="1" ht="20" customHeight="1" spans="1:5">
      <c r="A7" s="133" t="s">
        <v>670</v>
      </c>
      <c r="B7" s="131">
        <v>1147</v>
      </c>
      <c r="C7" s="131">
        <v>1147</v>
      </c>
      <c r="D7" s="132"/>
      <c r="E7" s="134"/>
    </row>
    <row r="8" s="117" customFormat="1" ht="20" customHeight="1" spans="1:5">
      <c r="A8" s="133" t="s">
        <v>671</v>
      </c>
      <c r="B8" s="131">
        <v>2053</v>
      </c>
      <c r="C8" s="131">
        <v>2053</v>
      </c>
      <c r="D8" s="132"/>
      <c r="E8" s="134"/>
    </row>
    <row r="9" s="117" customFormat="1" ht="20" customHeight="1" spans="1:5">
      <c r="A9" s="133" t="s">
        <v>672</v>
      </c>
      <c r="B9" s="131">
        <v>3644</v>
      </c>
      <c r="C9" s="131">
        <v>3644</v>
      </c>
      <c r="D9" s="132"/>
      <c r="E9" s="134"/>
    </row>
    <row r="10" s="117" customFormat="1" ht="20" customHeight="1" spans="1:5">
      <c r="A10" s="133" t="s">
        <v>673</v>
      </c>
      <c r="B10" s="131">
        <v>2032</v>
      </c>
      <c r="C10" s="131">
        <v>2032</v>
      </c>
      <c r="D10" s="132"/>
      <c r="E10" s="134"/>
    </row>
    <row r="11" s="117" customFormat="1" ht="20" customHeight="1" spans="1:5">
      <c r="A11" s="133" t="s">
        <v>674</v>
      </c>
      <c r="B11" s="131">
        <v>16751</v>
      </c>
      <c r="C11" s="131">
        <v>16751</v>
      </c>
      <c r="D11" s="132"/>
      <c r="E11" s="134"/>
    </row>
    <row r="12" s="117" customFormat="1" ht="20" customHeight="1" spans="1:5">
      <c r="A12" s="133" t="s">
        <v>675</v>
      </c>
      <c r="B12" s="131">
        <v>600</v>
      </c>
      <c r="C12" s="131">
        <v>600</v>
      </c>
      <c r="D12" s="132"/>
      <c r="E12" s="134"/>
    </row>
    <row r="13" s="117" customFormat="1" ht="20" customHeight="1" spans="1:5">
      <c r="A13" s="133" t="s">
        <v>676</v>
      </c>
      <c r="B13" s="131">
        <v>1690</v>
      </c>
      <c r="C13" s="131">
        <v>1690</v>
      </c>
      <c r="D13" s="132"/>
      <c r="E13" s="134"/>
    </row>
    <row r="14" s="117" customFormat="1" ht="20" customHeight="1" spans="1:5">
      <c r="A14" s="133" t="s">
        <v>677</v>
      </c>
      <c r="B14" s="131">
        <v>6255</v>
      </c>
      <c r="C14" s="131">
        <v>6255</v>
      </c>
      <c r="D14" s="132"/>
      <c r="E14" s="134"/>
    </row>
    <row r="15" s="117" customFormat="1" ht="20" customHeight="1" spans="1:5">
      <c r="A15" s="133" t="s">
        <v>678</v>
      </c>
      <c r="B15" s="131">
        <v>2352</v>
      </c>
      <c r="C15" s="131">
        <v>2352</v>
      </c>
      <c r="D15" s="132"/>
      <c r="E15" s="134"/>
    </row>
    <row r="16" s="117" customFormat="1" ht="20" customHeight="1" spans="1:5">
      <c r="A16" s="133" t="s">
        <v>679</v>
      </c>
      <c r="B16" s="131">
        <v>1500</v>
      </c>
      <c r="C16" s="131">
        <v>1500</v>
      </c>
      <c r="D16" s="132"/>
      <c r="E16" s="134"/>
    </row>
    <row r="17" s="117" customFormat="1" ht="20" customHeight="1" spans="1:5">
      <c r="A17" s="133" t="s">
        <v>680</v>
      </c>
      <c r="B17" s="131">
        <v>540</v>
      </c>
      <c r="C17" s="131"/>
      <c r="D17" s="132">
        <v>540</v>
      </c>
      <c r="E17" s="134"/>
    </row>
    <row r="18" s="117" customFormat="1" ht="20" customHeight="1" spans="1:5">
      <c r="A18" s="133" t="s">
        <v>681</v>
      </c>
      <c r="B18" s="131">
        <v>689</v>
      </c>
      <c r="C18" s="131"/>
      <c r="D18" s="131">
        <v>689</v>
      </c>
      <c r="E18" s="134"/>
    </row>
    <row r="19" s="117" customFormat="1" ht="20" customHeight="1" spans="1:5">
      <c r="A19" s="133" t="s">
        <v>682</v>
      </c>
      <c r="B19" s="131">
        <v>7704</v>
      </c>
      <c r="C19" s="131"/>
      <c r="D19" s="132">
        <v>7704</v>
      </c>
      <c r="E19" s="134"/>
    </row>
    <row r="20" s="117" customFormat="1" ht="20" customHeight="1" spans="1:5">
      <c r="A20" s="133" t="s">
        <v>683</v>
      </c>
      <c r="B20" s="131">
        <v>5856</v>
      </c>
      <c r="C20" s="131"/>
      <c r="D20" s="132">
        <v>5856</v>
      </c>
      <c r="E20" s="134"/>
    </row>
    <row r="21" s="117" customFormat="1" ht="20" customHeight="1" spans="1:5">
      <c r="A21" s="133" t="s">
        <v>684</v>
      </c>
      <c r="B21" s="131">
        <v>2533</v>
      </c>
      <c r="C21" s="131"/>
      <c r="D21" s="132">
        <v>2533</v>
      </c>
      <c r="E21" s="134"/>
    </row>
    <row r="22" s="117" customFormat="1" ht="20" customHeight="1" spans="1:5">
      <c r="A22" s="133" t="s">
        <v>685</v>
      </c>
      <c r="B22" s="131">
        <v>1889</v>
      </c>
      <c r="C22" s="131"/>
      <c r="D22" s="132">
        <v>1889</v>
      </c>
      <c r="E22" s="134"/>
    </row>
    <row r="23" s="117" customFormat="1" ht="20" customHeight="1" spans="1:5">
      <c r="A23" s="133" t="s">
        <v>686</v>
      </c>
      <c r="B23" s="131">
        <v>12594</v>
      </c>
      <c r="C23" s="131"/>
      <c r="D23" s="132">
        <v>12594</v>
      </c>
      <c r="E23" s="134"/>
    </row>
    <row r="24" s="117" customFormat="1" ht="20" customHeight="1" spans="1:5">
      <c r="A24" s="133" t="s">
        <v>687</v>
      </c>
      <c r="B24" s="131">
        <v>4311</v>
      </c>
      <c r="C24" s="131"/>
      <c r="D24" s="132">
        <v>4311</v>
      </c>
      <c r="E24" s="134"/>
    </row>
    <row r="25" s="117" customFormat="1" ht="20" customHeight="1" spans="1:5">
      <c r="A25" s="133" t="s">
        <v>688</v>
      </c>
      <c r="B25" s="131">
        <v>7070</v>
      </c>
      <c r="C25" s="131"/>
      <c r="D25" s="132">
        <v>7070</v>
      </c>
      <c r="E25" s="134"/>
    </row>
    <row r="26" s="117" customFormat="1" ht="20" customHeight="1" spans="1:5">
      <c r="A26" s="133" t="s">
        <v>689</v>
      </c>
      <c r="B26" s="131">
        <v>13422</v>
      </c>
      <c r="C26" s="131"/>
      <c r="D26" s="132">
        <v>13422</v>
      </c>
      <c r="E26" s="134"/>
    </row>
    <row r="27" s="117" customFormat="1" ht="20" customHeight="1" spans="1:5">
      <c r="A27" s="133" t="s">
        <v>690</v>
      </c>
      <c r="B27" s="131">
        <v>2000</v>
      </c>
      <c r="C27" s="131"/>
      <c r="D27" s="132">
        <v>2000</v>
      </c>
      <c r="E27" s="134"/>
    </row>
    <row r="28" s="117" customFormat="1" ht="20" customHeight="1" spans="1:5">
      <c r="A28" s="133" t="s">
        <v>691</v>
      </c>
      <c r="B28" s="131">
        <v>3040</v>
      </c>
      <c r="C28" s="131"/>
      <c r="D28" s="132">
        <v>3040</v>
      </c>
      <c r="E28" s="134"/>
    </row>
    <row r="29" s="117" customFormat="1" ht="20" customHeight="1" spans="1:5">
      <c r="A29" s="133" t="s">
        <v>692</v>
      </c>
      <c r="B29" s="131">
        <v>4060</v>
      </c>
      <c r="C29" s="131"/>
      <c r="D29" s="132">
        <v>4060</v>
      </c>
      <c r="E29" s="134"/>
    </row>
    <row r="30" s="117" customFormat="1" ht="20" customHeight="1" spans="1:5">
      <c r="A30" s="133" t="s">
        <v>693</v>
      </c>
      <c r="B30" s="131">
        <v>273</v>
      </c>
      <c r="C30" s="131"/>
      <c r="D30" s="132">
        <v>273</v>
      </c>
      <c r="E30" s="134"/>
    </row>
    <row r="31" s="117" customFormat="1" ht="20" customHeight="1" spans="1:5">
      <c r="A31" s="133" t="s">
        <v>694</v>
      </c>
      <c r="B31" s="131">
        <v>100</v>
      </c>
      <c r="C31" s="131"/>
      <c r="D31" s="132">
        <v>100</v>
      </c>
      <c r="E31" s="134"/>
    </row>
    <row r="32" s="117" customFormat="1" ht="20" customHeight="1" spans="1:5">
      <c r="A32" s="133" t="s">
        <v>695</v>
      </c>
      <c r="B32" s="131">
        <v>3796</v>
      </c>
      <c r="C32" s="131"/>
      <c r="D32" s="132">
        <v>3796</v>
      </c>
      <c r="E32" s="134"/>
    </row>
  </sheetData>
  <mergeCells count="1">
    <mergeCell ref="A1:E1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workbookViewId="0">
      <selection activeCell="A13" sqref="$A13:$XFD13"/>
    </sheetView>
  </sheetViews>
  <sheetFormatPr defaultColWidth="9" defaultRowHeight="14.25" outlineLevelCol="5"/>
  <cols>
    <col min="1" max="1" width="41.875" style="100" customWidth="1"/>
    <col min="2" max="2" width="16.875" style="100" customWidth="1"/>
    <col min="3" max="3" width="16.125" style="100" customWidth="1"/>
    <col min="4" max="4" width="16.875" style="100" customWidth="1"/>
    <col min="5" max="5" width="18.525" style="100" customWidth="1"/>
    <col min="6" max="6" width="28.375" style="100" customWidth="1"/>
    <col min="7" max="16383" width="9" style="100"/>
    <col min="16384" max="16384" width="9" style="103"/>
  </cols>
  <sheetData>
    <row r="1" s="99" customFormat="1" ht="29.45" customHeight="1" spans="1:6">
      <c r="A1" s="104" t="s">
        <v>696</v>
      </c>
      <c r="B1" s="104"/>
      <c r="C1" s="104"/>
      <c r="D1" s="104"/>
      <c r="E1" s="104"/>
      <c r="F1" s="104"/>
    </row>
    <row r="2" s="100" customFormat="1" ht="19.15" customHeight="1" spans="1:6">
      <c r="A2" s="105" t="s">
        <v>697</v>
      </c>
      <c r="B2" s="106"/>
      <c r="C2" s="106"/>
      <c r="D2" s="80"/>
      <c r="E2" s="80"/>
      <c r="F2" s="107" t="s">
        <v>2</v>
      </c>
    </row>
    <row r="3" s="101" customFormat="1" ht="34.9" customHeight="1" spans="1:6">
      <c r="A3" s="108" t="s">
        <v>453</v>
      </c>
      <c r="B3" s="108" t="s">
        <v>4</v>
      </c>
      <c r="C3" s="108" t="s">
        <v>698</v>
      </c>
      <c r="D3" s="108" t="s">
        <v>699</v>
      </c>
      <c r="E3" s="108" t="s">
        <v>700</v>
      </c>
      <c r="F3" s="108" t="s">
        <v>41</v>
      </c>
    </row>
    <row r="4" s="101" customFormat="1" ht="34.9" customHeight="1" spans="1:6">
      <c r="A4" s="109" t="s">
        <v>701</v>
      </c>
      <c r="B4" s="58">
        <v>-399</v>
      </c>
      <c r="C4" s="58">
        <v>-399</v>
      </c>
      <c r="D4" s="44">
        <v>100</v>
      </c>
      <c r="E4" s="44">
        <v>-190.909090909091</v>
      </c>
      <c r="F4" s="110"/>
    </row>
    <row r="5" s="101" customFormat="1" ht="34.9" customHeight="1" spans="1:6">
      <c r="A5" s="111" t="s">
        <v>702</v>
      </c>
      <c r="B5" s="110"/>
      <c r="C5" s="110"/>
      <c r="D5" s="110"/>
      <c r="E5" s="110"/>
      <c r="F5" s="110"/>
    </row>
    <row r="6" s="101" customFormat="1" ht="34.9" customHeight="1" spans="1:6">
      <c r="A6" s="111" t="s">
        <v>703</v>
      </c>
      <c r="B6" s="112"/>
      <c r="C6" s="112"/>
      <c r="D6" s="112"/>
      <c r="E6" s="110"/>
      <c r="F6" s="110"/>
    </row>
    <row r="7" s="101" customFormat="1" ht="34.9" customHeight="1" spans="1:6">
      <c r="A7" s="111" t="s">
        <v>704</v>
      </c>
      <c r="B7" s="112"/>
      <c r="C7" s="112"/>
      <c r="D7" s="112"/>
      <c r="E7" s="110"/>
      <c r="F7" s="110"/>
    </row>
    <row r="8" s="101" customFormat="1" ht="34.9" customHeight="1" spans="1:6">
      <c r="A8" s="111" t="s">
        <v>705</v>
      </c>
      <c r="B8" s="112"/>
      <c r="C8" s="112"/>
      <c r="D8" s="112"/>
      <c r="E8" s="110"/>
      <c r="F8" s="110"/>
    </row>
    <row r="9" s="101" customFormat="1" ht="34.9" customHeight="1" spans="1:6">
      <c r="A9" s="111" t="s">
        <v>706</v>
      </c>
      <c r="B9" s="112"/>
      <c r="C9" s="112"/>
      <c r="D9" s="112"/>
      <c r="E9" s="110"/>
      <c r="F9" s="110"/>
    </row>
    <row r="10" s="101" customFormat="1" ht="34.9" customHeight="1" spans="1:6">
      <c r="A10" s="111" t="s">
        <v>707</v>
      </c>
      <c r="B10" s="58">
        <v>-399</v>
      </c>
      <c r="C10" s="58">
        <v>-399</v>
      </c>
      <c r="D10" s="44">
        <v>100</v>
      </c>
      <c r="E10" s="44">
        <v>-190.909090909091</v>
      </c>
      <c r="F10" s="110"/>
    </row>
    <row r="11" s="101" customFormat="1" ht="34.9" customHeight="1" spans="1:6">
      <c r="A11" s="109" t="s">
        <v>708</v>
      </c>
      <c r="B11" s="58">
        <v>-399</v>
      </c>
      <c r="C11" s="58"/>
      <c r="D11" s="44"/>
      <c r="E11" s="44"/>
      <c r="F11" s="110"/>
    </row>
    <row r="12" s="102" customFormat="1" ht="34.9" customHeight="1" spans="1:6">
      <c r="A12" s="113" t="s">
        <v>709</v>
      </c>
      <c r="B12" s="111"/>
      <c r="C12" s="111"/>
      <c r="D12" s="111"/>
      <c r="E12" s="111"/>
      <c r="F12" s="111"/>
    </row>
    <row r="13" s="102" customFormat="1" ht="34.9" customHeight="1" spans="1:6">
      <c r="A13" s="113" t="s">
        <v>710</v>
      </c>
      <c r="B13" s="58">
        <v>-399</v>
      </c>
      <c r="C13" s="58">
        <v>-399</v>
      </c>
      <c r="D13" s="44">
        <v>100</v>
      </c>
      <c r="E13" s="44"/>
      <c r="F13" s="111"/>
    </row>
  </sheetData>
  <mergeCells count="1">
    <mergeCell ref="A1:F1"/>
  </mergeCells>
  <pageMargins left="0.75" right="0.75" top="1" bottom="1" header="0.511805555555556" footer="0.511805555555556"/>
  <pageSetup paperSize="9" scale="88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P41"/>
  <sheetViews>
    <sheetView topLeftCell="A29" workbookViewId="0">
      <selection activeCell="A9" sqref="A9"/>
    </sheetView>
  </sheetViews>
  <sheetFormatPr defaultColWidth="8" defaultRowHeight="14.25"/>
  <cols>
    <col min="1" max="1" width="31.7416666666667" style="78" customWidth="1"/>
    <col min="2" max="2" width="11.6916666666667" style="78" customWidth="1"/>
    <col min="3" max="3" width="10" style="78" customWidth="1"/>
    <col min="4" max="4" width="10" style="77" customWidth="1"/>
    <col min="5" max="5" width="29.25" style="77" customWidth="1"/>
    <col min="6" max="6" width="10.25" style="77" customWidth="1"/>
    <col min="7" max="7" width="10.375" style="77" customWidth="1"/>
    <col min="8" max="8" width="9.375" style="77" customWidth="1"/>
    <col min="9" max="9" width="13.075" style="78" customWidth="1"/>
    <col min="10" max="249" width="8" style="78"/>
    <col min="250" max="250" width="8" style="80"/>
    <col min="251" max="16384" width="8" style="78"/>
  </cols>
  <sheetData>
    <row r="1" s="77" customFormat="1" ht="29.45" customHeight="1" spans="1:9">
      <c r="A1" s="81" t="s">
        <v>711</v>
      </c>
      <c r="B1" s="81"/>
      <c r="C1" s="81"/>
      <c r="D1" s="81"/>
      <c r="E1" s="81"/>
      <c r="F1" s="81"/>
      <c r="G1" s="81"/>
      <c r="H1" s="81"/>
      <c r="I1" s="81"/>
    </row>
    <row r="2" s="78" customFormat="1" ht="19.15" customHeight="1" spans="1:9">
      <c r="A2" s="82" t="s">
        <v>712</v>
      </c>
      <c r="B2" s="83"/>
      <c r="C2" s="83"/>
      <c r="D2" s="84"/>
      <c r="E2" s="84"/>
      <c r="F2" s="84"/>
      <c r="G2" s="84"/>
      <c r="H2" s="84"/>
      <c r="I2" s="91" t="s">
        <v>2</v>
      </c>
    </row>
    <row r="3" s="78" customFormat="1" ht="36" customHeight="1" spans="1:9">
      <c r="A3" s="85" t="s">
        <v>713</v>
      </c>
      <c r="B3" s="85" t="s">
        <v>714</v>
      </c>
      <c r="C3" s="85" t="s">
        <v>698</v>
      </c>
      <c r="D3" s="85" t="s">
        <v>699</v>
      </c>
      <c r="E3" s="85" t="s">
        <v>715</v>
      </c>
      <c r="F3" s="85" t="s">
        <v>716</v>
      </c>
      <c r="G3" s="85" t="s">
        <v>698</v>
      </c>
      <c r="H3" s="85" t="s">
        <v>699</v>
      </c>
      <c r="I3" s="92" t="s">
        <v>41</v>
      </c>
    </row>
    <row r="4" s="79" customFormat="1" ht="28" customHeight="1" spans="1:9">
      <c r="A4" s="86" t="s">
        <v>717</v>
      </c>
      <c r="B4" s="43">
        <f>(SUM(B5:B9))</f>
        <v>22752.06</v>
      </c>
      <c r="C4" s="43">
        <f>(SUM(C5:C9))</f>
        <v>25441</v>
      </c>
      <c r="D4" s="44">
        <f t="shared" ref="D4:D8" si="0">C4/B4*100</f>
        <v>111.818446329695</v>
      </c>
      <c r="E4" s="87" t="s">
        <v>717</v>
      </c>
      <c r="F4" s="43">
        <f>(SUM(F5:F7))</f>
        <v>30724.29</v>
      </c>
      <c r="G4" s="43">
        <f>(SUM(G5:G7))</f>
        <v>34645.19</v>
      </c>
      <c r="H4" s="44">
        <f t="shared" ref="H4:H6" si="1">G4/F4*100</f>
        <v>112.761564221663</v>
      </c>
      <c r="I4" s="93"/>
    </row>
    <row r="5" s="79" customFormat="1" ht="28" customHeight="1" spans="1:9">
      <c r="A5" s="86" t="s">
        <v>718</v>
      </c>
      <c r="B5" s="43">
        <v>20131.57</v>
      </c>
      <c r="C5" s="43">
        <v>21552.94</v>
      </c>
      <c r="D5" s="44">
        <f t="shared" si="0"/>
        <v>107.060403137957</v>
      </c>
      <c r="E5" s="87" t="s">
        <v>719</v>
      </c>
      <c r="F5" s="43">
        <v>30594.69</v>
      </c>
      <c r="G5" s="43">
        <v>34376.32</v>
      </c>
      <c r="H5" s="44">
        <f t="shared" si="1"/>
        <v>112.360412869031</v>
      </c>
      <c r="I5" s="94"/>
    </row>
    <row r="6" s="79" customFormat="1" ht="28" customHeight="1" spans="1:9">
      <c r="A6" s="86" t="s">
        <v>720</v>
      </c>
      <c r="B6" s="43">
        <v>2151</v>
      </c>
      <c r="C6" s="43">
        <v>2647</v>
      </c>
      <c r="D6" s="44">
        <f t="shared" si="0"/>
        <v>123.059042305904</v>
      </c>
      <c r="E6" s="87" t="s">
        <v>721</v>
      </c>
      <c r="F6" s="43">
        <v>129.6</v>
      </c>
      <c r="G6" s="43">
        <v>268.87</v>
      </c>
      <c r="H6" s="44">
        <f t="shared" si="1"/>
        <v>207.461419753086</v>
      </c>
      <c r="I6" s="94"/>
    </row>
    <row r="7" s="79" customFormat="1" ht="28" customHeight="1" spans="1:9">
      <c r="A7" s="86" t="s">
        <v>722</v>
      </c>
      <c r="B7" s="43">
        <v>369.49</v>
      </c>
      <c r="C7" s="43">
        <v>686.7</v>
      </c>
      <c r="D7" s="44">
        <f t="shared" si="0"/>
        <v>185.85076727381</v>
      </c>
      <c r="E7" s="87" t="s">
        <v>567</v>
      </c>
      <c r="F7" s="43"/>
      <c r="G7" s="43"/>
      <c r="H7" s="44"/>
      <c r="I7" s="94"/>
    </row>
    <row r="8" s="79" customFormat="1" ht="28" customHeight="1" spans="1:9">
      <c r="A8" s="86" t="s">
        <v>723</v>
      </c>
      <c r="B8" s="43">
        <v>100</v>
      </c>
      <c r="C8" s="43">
        <v>512.04</v>
      </c>
      <c r="D8" s="44">
        <f t="shared" si="0"/>
        <v>512.04</v>
      </c>
      <c r="E8" s="88"/>
      <c r="F8" s="43"/>
      <c r="G8" s="43"/>
      <c r="H8" s="44"/>
      <c r="I8" s="94"/>
    </row>
    <row r="9" s="79" customFormat="1" ht="28" customHeight="1" spans="1:9">
      <c r="A9" s="86" t="s">
        <v>566</v>
      </c>
      <c r="B9" s="43"/>
      <c r="C9" s="43">
        <v>42.32</v>
      </c>
      <c r="D9" s="44"/>
      <c r="E9" s="88"/>
      <c r="F9" s="43"/>
      <c r="G9" s="43"/>
      <c r="H9" s="44"/>
      <c r="I9" s="94"/>
    </row>
    <row r="10" s="80" customFormat="1" ht="28" customHeight="1" spans="1:249">
      <c r="A10" s="89" t="s">
        <v>724</v>
      </c>
      <c r="B10" s="43">
        <f>(SUM(B11:B15))</f>
        <v>158495.44</v>
      </c>
      <c r="C10" s="43">
        <f>(SUM(C11:C15))</f>
        <v>173563.27</v>
      </c>
      <c r="D10" s="44">
        <f t="shared" ref="D10:D22" si="2">C10/B10*100</f>
        <v>109.506790857832</v>
      </c>
      <c r="E10" s="89" t="s">
        <v>724</v>
      </c>
      <c r="F10" s="43">
        <f>(SUM(F11:F13))</f>
        <v>132321.96</v>
      </c>
      <c r="G10" s="43">
        <f>(SUM(G11:G13))</f>
        <v>144974.81</v>
      </c>
      <c r="H10" s="44">
        <f t="shared" ref="H10:H12" si="3">G10/F10*100</f>
        <v>109.56216942373</v>
      </c>
      <c r="I10" s="94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  <c r="FV10" s="78"/>
      <c r="FW10" s="78"/>
      <c r="FX10" s="78"/>
      <c r="FY10" s="78"/>
      <c r="FZ10" s="78"/>
      <c r="GA10" s="78"/>
      <c r="GB10" s="78"/>
      <c r="GC10" s="78"/>
      <c r="GD10" s="78"/>
      <c r="GE10" s="78"/>
      <c r="GF10" s="78"/>
      <c r="GG10" s="78"/>
      <c r="GH10" s="78"/>
      <c r="GI10" s="78"/>
      <c r="GJ10" s="78"/>
      <c r="GK10" s="78"/>
      <c r="GL10" s="78"/>
      <c r="GM10" s="78"/>
      <c r="GN10" s="78"/>
      <c r="GO10" s="78"/>
      <c r="GP10" s="78"/>
      <c r="GQ10" s="78"/>
      <c r="GR10" s="78"/>
      <c r="GS10" s="78"/>
      <c r="GT10" s="78"/>
      <c r="GU10" s="78"/>
      <c r="GV10" s="78"/>
      <c r="GW10" s="78"/>
      <c r="GX10" s="78"/>
      <c r="GY10" s="78"/>
      <c r="GZ10" s="78"/>
      <c r="HA10" s="78"/>
      <c r="HB10" s="78"/>
      <c r="HC10" s="78"/>
      <c r="HD10" s="78"/>
      <c r="HE10" s="78"/>
      <c r="HF10" s="78"/>
      <c r="HG10" s="78"/>
      <c r="HH10" s="78"/>
      <c r="HI10" s="78"/>
      <c r="HJ10" s="78"/>
      <c r="HK10" s="78"/>
      <c r="HL10" s="78"/>
      <c r="HM10" s="78"/>
      <c r="HN10" s="78"/>
      <c r="HO10" s="78"/>
      <c r="HP10" s="78"/>
      <c r="HQ10" s="78"/>
      <c r="HR10" s="78"/>
      <c r="HS10" s="78"/>
      <c r="HT10" s="78"/>
      <c r="HU10" s="78"/>
      <c r="HV10" s="78"/>
      <c r="HW10" s="78"/>
      <c r="HX10" s="78"/>
      <c r="HY10" s="78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</row>
    <row r="11" s="80" customFormat="1" ht="28" customHeight="1" spans="1:249">
      <c r="A11" s="86" t="s">
        <v>725</v>
      </c>
      <c r="B11" s="43">
        <v>155260.44</v>
      </c>
      <c r="C11" s="43">
        <v>166065.79</v>
      </c>
      <c r="D11" s="44">
        <f t="shared" si="2"/>
        <v>106.959499792735</v>
      </c>
      <c r="E11" s="87" t="s">
        <v>726</v>
      </c>
      <c r="F11" s="43">
        <v>132171.96</v>
      </c>
      <c r="G11" s="43">
        <v>113416</v>
      </c>
      <c r="H11" s="44">
        <f t="shared" si="3"/>
        <v>85.8094258419108</v>
      </c>
      <c r="I11" s="94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  <c r="FV11" s="78"/>
      <c r="FW11" s="78"/>
      <c r="FX11" s="78"/>
      <c r="FY11" s="78"/>
      <c r="FZ11" s="78"/>
      <c r="GA11" s="78"/>
      <c r="GB11" s="78"/>
      <c r="GC11" s="78"/>
      <c r="GD11" s="78"/>
      <c r="GE11" s="78"/>
      <c r="GF11" s="78"/>
      <c r="GG11" s="78"/>
      <c r="GH11" s="78"/>
      <c r="GI11" s="78"/>
      <c r="GJ11" s="78"/>
      <c r="GK11" s="78"/>
      <c r="GL11" s="78"/>
      <c r="GM11" s="78"/>
      <c r="GN11" s="78"/>
      <c r="GO11" s="78"/>
      <c r="GP11" s="78"/>
      <c r="GQ11" s="78"/>
      <c r="GR11" s="78"/>
      <c r="GS11" s="78"/>
      <c r="GT11" s="78"/>
      <c r="GU11" s="78"/>
      <c r="GV11" s="78"/>
      <c r="GW11" s="78"/>
      <c r="GX11" s="78"/>
      <c r="GY11" s="78"/>
      <c r="GZ11" s="78"/>
      <c r="HA11" s="78"/>
      <c r="HB11" s="78"/>
      <c r="HC11" s="78"/>
      <c r="HD11" s="78"/>
      <c r="HE11" s="78"/>
      <c r="HF11" s="78"/>
      <c r="HG11" s="78"/>
      <c r="HH11" s="78"/>
      <c r="HI11" s="78"/>
      <c r="HJ11" s="78"/>
      <c r="HK11" s="78"/>
      <c r="HL11" s="78"/>
      <c r="HM11" s="78"/>
      <c r="HN11" s="78"/>
      <c r="HO11" s="78"/>
      <c r="HP11" s="78"/>
      <c r="HQ11" s="78"/>
      <c r="HR11" s="78"/>
      <c r="HS11" s="78"/>
      <c r="HT11" s="78"/>
      <c r="HU11" s="78"/>
      <c r="HV11" s="78"/>
      <c r="HW11" s="78"/>
      <c r="HX11" s="78"/>
      <c r="HY11" s="78"/>
      <c r="HZ11" s="78"/>
      <c r="IA11" s="78"/>
      <c r="IB11" s="78"/>
      <c r="IC11" s="78"/>
      <c r="ID11" s="78"/>
      <c r="IE11" s="78"/>
      <c r="IF11" s="78"/>
      <c r="IG11" s="78"/>
      <c r="IH11" s="78"/>
      <c r="II11" s="78"/>
      <c r="IJ11" s="78"/>
      <c r="IK11" s="78"/>
      <c r="IL11" s="78"/>
      <c r="IM11" s="78"/>
      <c r="IN11" s="78"/>
      <c r="IO11" s="78"/>
    </row>
    <row r="12" s="80" customFormat="1" ht="28" customHeight="1" spans="1:249">
      <c r="A12" s="86" t="s">
        <v>720</v>
      </c>
      <c r="B12" s="43"/>
      <c r="C12" s="43">
        <v>4550.45</v>
      </c>
      <c r="D12" s="44"/>
      <c r="E12" s="87" t="s">
        <v>721</v>
      </c>
      <c r="F12" s="43">
        <v>150</v>
      </c>
      <c r="G12" s="43">
        <v>255.29</v>
      </c>
      <c r="H12" s="44">
        <f t="shared" si="3"/>
        <v>170.193333333333</v>
      </c>
      <c r="I12" s="94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78"/>
      <c r="GN12" s="78"/>
      <c r="GO12" s="78"/>
      <c r="GP12" s="78"/>
      <c r="GQ12" s="78"/>
      <c r="GR12" s="78"/>
      <c r="GS12" s="78"/>
      <c r="GT12" s="78"/>
      <c r="GU12" s="78"/>
      <c r="GV12" s="78"/>
      <c r="GW12" s="78"/>
      <c r="GX12" s="78"/>
      <c r="GY12" s="78"/>
      <c r="GZ12" s="78"/>
      <c r="HA12" s="78"/>
      <c r="HB12" s="78"/>
      <c r="HC12" s="78"/>
      <c r="HD12" s="78"/>
      <c r="HE12" s="78"/>
      <c r="HF12" s="78"/>
      <c r="HG12" s="78"/>
      <c r="HH12" s="78"/>
      <c r="HI12" s="78"/>
      <c r="HJ12" s="78"/>
      <c r="HK12" s="78"/>
      <c r="HL12" s="78"/>
      <c r="HM12" s="78"/>
      <c r="HN12" s="78"/>
      <c r="HO12" s="78"/>
      <c r="HP12" s="78"/>
      <c r="HQ12" s="78"/>
      <c r="HR12" s="78"/>
      <c r="HS12" s="78"/>
      <c r="HT12" s="78"/>
      <c r="HU12" s="78"/>
      <c r="HV12" s="78"/>
      <c r="HW12" s="78"/>
      <c r="HX12" s="78"/>
      <c r="HY12" s="78"/>
      <c r="HZ12" s="78"/>
      <c r="IA12" s="78"/>
      <c r="IB12" s="78"/>
      <c r="IC12" s="78"/>
      <c r="ID12" s="78"/>
      <c r="IE12" s="78"/>
      <c r="IF12" s="78"/>
      <c r="IG12" s="78"/>
      <c r="IH12" s="78"/>
      <c r="II12" s="78"/>
      <c r="IJ12" s="78"/>
      <c r="IK12" s="78"/>
      <c r="IL12" s="78"/>
      <c r="IM12" s="78"/>
      <c r="IN12" s="78"/>
      <c r="IO12" s="78"/>
    </row>
    <row r="13" s="80" customFormat="1" ht="28" customHeight="1" spans="1:249">
      <c r="A13" s="86" t="s">
        <v>722</v>
      </c>
      <c r="B13" s="43">
        <v>3100</v>
      </c>
      <c r="C13" s="43">
        <v>2645.14</v>
      </c>
      <c r="D13" s="44">
        <f t="shared" si="2"/>
        <v>85.3270967741935</v>
      </c>
      <c r="E13" s="87" t="s">
        <v>567</v>
      </c>
      <c r="F13" s="43"/>
      <c r="G13" s="43">
        <v>31303.52</v>
      </c>
      <c r="H13" s="44"/>
      <c r="I13" s="94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  <c r="FV13" s="78"/>
      <c r="FW13" s="78"/>
      <c r="FX13" s="78"/>
      <c r="FY13" s="78"/>
      <c r="FZ13" s="78"/>
      <c r="GA13" s="78"/>
      <c r="GB13" s="78"/>
      <c r="GC13" s="78"/>
      <c r="GD13" s="78"/>
      <c r="GE13" s="78"/>
      <c r="GF13" s="78"/>
      <c r="GG13" s="78"/>
      <c r="GH13" s="78"/>
      <c r="GI13" s="78"/>
      <c r="GJ13" s="78"/>
      <c r="GK13" s="78"/>
      <c r="GL13" s="78"/>
      <c r="GM13" s="78"/>
      <c r="GN13" s="78"/>
      <c r="GO13" s="78"/>
      <c r="GP13" s="78"/>
      <c r="GQ13" s="78"/>
      <c r="GR13" s="78"/>
      <c r="GS13" s="78"/>
      <c r="GT13" s="78"/>
      <c r="GU13" s="78"/>
      <c r="GV13" s="78"/>
      <c r="GW13" s="78"/>
      <c r="GX13" s="78"/>
      <c r="GY13" s="78"/>
      <c r="GZ13" s="78"/>
      <c r="HA13" s="78"/>
      <c r="HB13" s="78"/>
      <c r="HC13" s="78"/>
      <c r="HD13" s="78"/>
      <c r="HE13" s="78"/>
      <c r="HF13" s="78"/>
      <c r="HG13" s="78"/>
      <c r="HH13" s="78"/>
      <c r="HI13" s="78"/>
      <c r="HJ13" s="78"/>
      <c r="HK13" s="78"/>
      <c r="HL13" s="78"/>
      <c r="HM13" s="78"/>
      <c r="HN13" s="78"/>
      <c r="HO13" s="78"/>
      <c r="HP13" s="78"/>
      <c r="HQ13" s="78"/>
      <c r="HR13" s="78"/>
      <c r="HS13" s="78"/>
      <c r="HT13" s="78"/>
      <c r="HU13" s="78"/>
      <c r="HV13" s="78"/>
      <c r="HW13" s="78"/>
      <c r="HX13" s="78"/>
      <c r="HY13" s="78"/>
      <c r="HZ13" s="78"/>
      <c r="IA13" s="78"/>
      <c r="IB13" s="78"/>
      <c r="IC13" s="78"/>
      <c r="ID13" s="78"/>
      <c r="IE13" s="78"/>
      <c r="IF13" s="78"/>
      <c r="IG13" s="78"/>
      <c r="IH13" s="78"/>
      <c r="II13" s="78"/>
      <c r="IJ13" s="78"/>
      <c r="IK13" s="78"/>
      <c r="IL13" s="78"/>
      <c r="IM13" s="78"/>
      <c r="IN13" s="78"/>
      <c r="IO13" s="78"/>
    </row>
    <row r="14" s="80" customFormat="1" ht="28" customHeight="1" spans="1:249">
      <c r="A14" s="86" t="s">
        <v>723</v>
      </c>
      <c r="B14" s="43">
        <v>125</v>
      </c>
      <c r="C14" s="43">
        <v>67.49</v>
      </c>
      <c r="D14" s="44">
        <f t="shared" si="2"/>
        <v>53.992</v>
      </c>
      <c r="E14" s="87"/>
      <c r="F14" s="43"/>
      <c r="G14" s="43"/>
      <c r="H14" s="44"/>
      <c r="I14" s="94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  <c r="FV14" s="78"/>
      <c r="FW14" s="78"/>
      <c r="FX14" s="78"/>
      <c r="FY14" s="78"/>
      <c r="FZ14" s="78"/>
      <c r="GA14" s="78"/>
      <c r="GB14" s="78"/>
      <c r="GC14" s="78"/>
      <c r="GD14" s="78"/>
      <c r="GE14" s="78"/>
      <c r="GF14" s="78"/>
      <c r="GG14" s="78"/>
      <c r="GH14" s="78"/>
      <c r="GI14" s="78"/>
      <c r="GJ14" s="78"/>
      <c r="GK14" s="78"/>
      <c r="GL14" s="78"/>
      <c r="GM14" s="78"/>
      <c r="GN14" s="78"/>
      <c r="GO14" s="78"/>
      <c r="GP14" s="78"/>
      <c r="GQ14" s="78"/>
      <c r="GR14" s="78"/>
      <c r="GS14" s="78"/>
      <c r="GT14" s="78"/>
      <c r="GU14" s="78"/>
      <c r="GV14" s="78"/>
      <c r="GW14" s="78"/>
      <c r="GX14" s="78"/>
      <c r="GY14" s="78"/>
      <c r="GZ14" s="78"/>
      <c r="HA14" s="78"/>
      <c r="HB14" s="78"/>
      <c r="HC14" s="78"/>
      <c r="HD14" s="78"/>
      <c r="HE14" s="78"/>
      <c r="HF14" s="78"/>
      <c r="HG14" s="78"/>
      <c r="HH14" s="78"/>
      <c r="HI14" s="78"/>
      <c r="HJ14" s="78"/>
      <c r="HK14" s="78"/>
      <c r="HL14" s="78"/>
      <c r="HM14" s="78"/>
      <c r="HN14" s="78"/>
      <c r="HO14" s="78"/>
      <c r="HP14" s="78"/>
      <c r="HQ14" s="78"/>
      <c r="HR14" s="78"/>
      <c r="HS14" s="78"/>
      <c r="HT14" s="78"/>
      <c r="HU14" s="78"/>
      <c r="HV14" s="78"/>
      <c r="HW14" s="78"/>
      <c r="HX14" s="78"/>
      <c r="HY14" s="78"/>
      <c r="HZ14" s="78"/>
      <c r="IA14" s="78"/>
      <c r="IB14" s="78"/>
      <c r="IC14" s="78"/>
      <c r="ID14" s="78"/>
      <c r="IE14" s="78"/>
      <c r="IF14" s="78"/>
      <c r="IG14" s="78"/>
      <c r="IH14" s="78"/>
      <c r="II14" s="78"/>
      <c r="IJ14" s="78"/>
      <c r="IK14" s="78"/>
      <c r="IL14" s="78"/>
      <c r="IM14" s="78"/>
      <c r="IN14" s="78"/>
      <c r="IO14" s="78"/>
    </row>
    <row r="15" s="80" customFormat="1" ht="28" customHeight="1" spans="1:249">
      <c r="A15" s="86" t="s">
        <v>566</v>
      </c>
      <c r="B15" s="43">
        <v>10</v>
      </c>
      <c r="C15" s="43">
        <v>234.4</v>
      </c>
      <c r="D15" s="44">
        <f t="shared" si="2"/>
        <v>2344</v>
      </c>
      <c r="E15" s="87"/>
      <c r="F15" s="43"/>
      <c r="G15" s="43"/>
      <c r="H15" s="44"/>
      <c r="I15" s="94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  <c r="FF15" s="78"/>
      <c r="FG15" s="78"/>
      <c r="FH15" s="78"/>
      <c r="FI15" s="78"/>
      <c r="FJ15" s="78"/>
      <c r="FK15" s="78"/>
      <c r="FL15" s="78"/>
      <c r="FM15" s="78"/>
      <c r="FN15" s="78"/>
      <c r="FO15" s="78"/>
      <c r="FP15" s="78"/>
      <c r="FQ15" s="78"/>
      <c r="FR15" s="78"/>
      <c r="FS15" s="78"/>
      <c r="FT15" s="78"/>
      <c r="FU15" s="78"/>
      <c r="FV15" s="78"/>
      <c r="FW15" s="78"/>
      <c r="FX15" s="78"/>
      <c r="FY15" s="78"/>
      <c r="FZ15" s="78"/>
      <c r="GA15" s="78"/>
      <c r="GB15" s="78"/>
      <c r="GC15" s="78"/>
      <c r="GD15" s="78"/>
      <c r="GE15" s="78"/>
      <c r="GF15" s="78"/>
      <c r="GG15" s="78"/>
      <c r="GH15" s="78"/>
      <c r="GI15" s="78"/>
      <c r="GJ15" s="78"/>
      <c r="GK15" s="78"/>
      <c r="GL15" s="78"/>
      <c r="GM15" s="78"/>
      <c r="GN15" s="78"/>
      <c r="GO15" s="78"/>
      <c r="GP15" s="78"/>
      <c r="GQ15" s="78"/>
      <c r="GR15" s="78"/>
      <c r="GS15" s="78"/>
      <c r="GT15" s="78"/>
      <c r="GU15" s="78"/>
      <c r="GV15" s="78"/>
      <c r="GW15" s="78"/>
      <c r="GX15" s="78"/>
      <c r="GY15" s="78"/>
      <c r="GZ15" s="78"/>
      <c r="HA15" s="78"/>
      <c r="HB15" s="78"/>
      <c r="HC15" s="78"/>
      <c r="HD15" s="78"/>
      <c r="HE15" s="78"/>
      <c r="HF15" s="78"/>
      <c r="HG15" s="78"/>
      <c r="HH15" s="78"/>
      <c r="HI15" s="78"/>
      <c r="HJ15" s="78"/>
      <c r="HK15" s="78"/>
      <c r="HL15" s="78"/>
      <c r="HM15" s="78"/>
      <c r="HN15" s="78"/>
      <c r="HO15" s="78"/>
      <c r="HP15" s="78"/>
      <c r="HQ15" s="78"/>
      <c r="HR15" s="78"/>
      <c r="HS15" s="78"/>
      <c r="HT15" s="78"/>
      <c r="HU15" s="78"/>
      <c r="HV15" s="78"/>
      <c r="HW15" s="78"/>
      <c r="HX15" s="78"/>
      <c r="HY15" s="78"/>
      <c r="HZ15" s="78"/>
      <c r="IA15" s="78"/>
      <c r="IB15" s="78"/>
      <c r="IC15" s="78"/>
      <c r="ID15" s="78"/>
      <c r="IE15" s="78"/>
      <c r="IF15" s="78"/>
      <c r="IG15" s="78"/>
      <c r="IH15" s="78"/>
      <c r="II15" s="78"/>
      <c r="IJ15" s="78"/>
      <c r="IK15" s="78"/>
      <c r="IL15" s="78"/>
      <c r="IM15" s="78"/>
      <c r="IN15" s="78"/>
      <c r="IO15" s="78"/>
    </row>
    <row r="16" s="80" customFormat="1" ht="28" customHeight="1" spans="1:249">
      <c r="A16" s="89" t="s">
        <v>727</v>
      </c>
      <c r="B16" s="43">
        <f>(SUM(B17:B20))</f>
        <v>265100.73</v>
      </c>
      <c r="C16" s="43">
        <f>(SUM(C17:C20))</f>
        <v>309003.77</v>
      </c>
      <c r="D16" s="44">
        <f t="shared" si="2"/>
        <v>116.560889892683</v>
      </c>
      <c r="E16" s="89" t="s">
        <v>727</v>
      </c>
      <c r="F16" s="43">
        <f>SUM(F17:F19)</f>
        <v>263413.46</v>
      </c>
      <c r="G16" s="43">
        <v>249309</v>
      </c>
      <c r="H16" s="44">
        <f t="shared" ref="H16:H18" si="4">G16/F16*100</f>
        <v>94.6455052069093</v>
      </c>
      <c r="I16" s="95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  <c r="CP16" s="78"/>
      <c r="CQ16" s="78"/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/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  <c r="EV16" s="78"/>
      <c r="EW16" s="78"/>
      <c r="EX16" s="78"/>
      <c r="EY16" s="78"/>
      <c r="EZ16" s="78"/>
      <c r="FA16" s="78"/>
      <c r="FB16" s="78"/>
      <c r="FC16" s="78"/>
      <c r="FD16" s="78"/>
      <c r="FE16" s="78"/>
      <c r="FF16" s="78"/>
      <c r="FG16" s="78"/>
      <c r="FH16" s="78"/>
      <c r="FI16" s="78"/>
      <c r="FJ16" s="78"/>
      <c r="FK16" s="78"/>
      <c r="FL16" s="78"/>
      <c r="FM16" s="78"/>
      <c r="FN16" s="78"/>
      <c r="FO16" s="78"/>
      <c r="FP16" s="78"/>
      <c r="FQ16" s="78"/>
      <c r="FR16" s="78"/>
      <c r="FS16" s="78"/>
      <c r="FT16" s="78"/>
      <c r="FU16" s="78"/>
      <c r="FV16" s="78"/>
      <c r="FW16" s="78"/>
      <c r="FX16" s="78"/>
      <c r="FY16" s="78"/>
      <c r="FZ16" s="78"/>
      <c r="GA16" s="78"/>
      <c r="GB16" s="78"/>
      <c r="GC16" s="78"/>
      <c r="GD16" s="78"/>
      <c r="GE16" s="78"/>
      <c r="GF16" s="78"/>
      <c r="GG16" s="78"/>
      <c r="GH16" s="78"/>
      <c r="GI16" s="78"/>
      <c r="GJ16" s="78"/>
      <c r="GK16" s="78"/>
      <c r="GL16" s="78"/>
      <c r="GM16" s="78"/>
      <c r="GN16" s="78"/>
      <c r="GO16" s="78"/>
      <c r="GP16" s="78"/>
      <c r="GQ16" s="78"/>
      <c r="GR16" s="78"/>
      <c r="GS16" s="78"/>
      <c r="GT16" s="78"/>
      <c r="GU16" s="78"/>
      <c r="GV16" s="78"/>
      <c r="GW16" s="78"/>
      <c r="GX16" s="78"/>
      <c r="GY16" s="78"/>
      <c r="GZ16" s="78"/>
      <c r="HA16" s="78"/>
      <c r="HB16" s="78"/>
      <c r="HC16" s="78"/>
      <c r="HD16" s="78"/>
      <c r="HE16" s="78"/>
      <c r="HF16" s="78"/>
      <c r="HG16" s="78"/>
      <c r="HH16" s="78"/>
      <c r="HI16" s="78"/>
      <c r="HJ16" s="78"/>
      <c r="HK16" s="78"/>
      <c r="HL16" s="78"/>
      <c r="HM16" s="78"/>
      <c r="HN16" s="78"/>
      <c r="HO16" s="78"/>
      <c r="HP16" s="78"/>
      <c r="HQ16" s="78"/>
      <c r="HR16" s="78"/>
      <c r="HS16" s="78"/>
      <c r="HT16" s="78"/>
      <c r="HU16" s="78"/>
      <c r="HV16" s="78"/>
      <c r="HW16" s="78"/>
      <c r="HX16" s="78"/>
      <c r="HY16" s="78"/>
      <c r="HZ16" s="78"/>
      <c r="IA16" s="78"/>
      <c r="IB16" s="78"/>
      <c r="IC16" s="78"/>
      <c r="ID16" s="78"/>
      <c r="IE16" s="78"/>
      <c r="IF16" s="78"/>
      <c r="IG16" s="78"/>
      <c r="IH16" s="78"/>
      <c r="II16" s="78"/>
      <c r="IJ16" s="78"/>
      <c r="IK16" s="78"/>
      <c r="IL16" s="78"/>
      <c r="IM16" s="78"/>
      <c r="IN16" s="78"/>
      <c r="IO16" s="78"/>
    </row>
    <row r="17" s="80" customFormat="1" ht="28" customHeight="1" spans="1:249">
      <c r="A17" s="86" t="s">
        <v>725</v>
      </c>
      <c r="B17" s="43">
        <v>85172.33</v>
      </c>
      <c r="C17" s="43">
        <v>131724.49</v>
      </c>
      <c r="D17" s="44">
        <f t="shared" si="2"/>
        <v>154.656435957546</v>
      </c>
      <c r="E17" s="87" t="s">
        <v>726</v>
      </c>
      <c r="F17" s="43">
        <v>232994.77</v>
      </c>
      <c r="G17" s="43">
        <v>222063</v>
      </c>
      <c r="H17" s="44">
        <f t="shared" si="4"/>
        <v>95.3081479039208</v>
      </c>
      <c r="I17" s="95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  <c r="FV17" s="78"/>
      <c r="FW17" s="78"/>
      <c r="FX17" s="78"/>
      <c r="FY17" s="78"/>
      <c r="FZ17" s="78"/>
      <c r="GA17" s="78"/>
      <c r="GB17" s="78"/>
      <c r="GC17" s="78"/>
      <c r="GD17" s="78"/>
      <c r="GE17" s="78"/>
      <c r="GF17" s="78"/>
      <c r="GG17" s="78"/>
      <c r="GH17" s="78"/>
      <c r="GI17" s="78"/>
      <c r="GJ17" s="78"/>
      <c r="GK17" s="78"/>
      <c r="GL17" s="78"/>
      <c r="GM17" s="78"/>
      <c r="GN17" s="78"/>
      <c r="GO17" s="78"/>
      <c r="GP17" s="78"/>
      <c r="GQ17" s="78"/>
      <c r="GR17" s="78"/>
      <c r="GS17" s="78"/>
      <c r="GT17" s="78"/>
      <c r="GU17" s="78"/>
      <c r="GV17" s="78"/>
      <c r="GW17" s="78"/>
      <c r="GX17" s="78"/>
      <c r="GY17" s="78"/>
      <c r="GZ17" s="78"/>
      <c r="HA17" s="78"/>
      <c r="HB17" s="78"/>
      <c r="HC17" s="78"/>
      <c r="HD17" s="78"/>
      <c r="HE17" s="78"/>
      <c r="HF17" s="78"/>
      <c r="HG17" s="78"/>
      <c r="HH17" s="78"/>
      <c r="HI17" s="78"/>
      <c r="HJ17" s="78"/>
      <c r="HK17" s="78"/>
      <c r="HL17" s="78"/>
      <c r="HM17" s="78"/>
      <c r="HN17" s="78"/>
      <c r="HO17" s="78"/>
      <c r="HP17" s="78"/>
      <c r="HQ17" s="78"/>
      <c r="HR17" s="78"/>
      <c r="HS17" s="78"/>
      <c r="HT17" s="78"/>
      <c r="HU17" s="78"/>
      <c r="HV17" s="78"/>
      <c r="HW17" s="78"/>
      <c r="HX17" s="78"/>
      <c r="HY17" s="78"/>
      <c r="HZ17" s="78"/>
      <c r="IA17" s="78"/>
      <c r="IB17" s="78"/>
      <c r="IC17" s="78"/>
      <c r="ID17" s="78"/>
      <c r="IE17" s="78"/>
      <c r="IF17" s="78"/>
      <c r="IG17" s="78"/>
      <c r="IH17" s="78"/>
      <c r="II17" s="78"/>
      <c r="IJ17" s="78"/>
      <c r="IK17" s="78"/>
      <c r="IL17" s="78"/>
      <c r="IM17" s="78"/>
      <c r="IN17" s="78"/>
      <c r="IO17" s="78"/>
    </row>
    <row r="18" s="80" customFormat="1" ht="28" customHeight="1" spans="1:249">
      <c r="A18" s="86" t="s">
        <v>720</v>
      </c>
      <c r="B18" s="43">
        <v>176428.4</v>
      </c>
      <c r="C18" s="43">
        <v>170271.39</v>
      </c>
      <c r="D18" s="44">
        <f t="shared" si="2"/>
        <v>96.5101933702284</v>
      </c>
      <c r="E18" s="87" t="s">
        <v>728</v>
      </c>
      <c r="F18" s="43">
        <v>30418.69</v>
      </c>
      <c r="G18" s="43">
        <v>22872</v>
      </c>
      <c r="H18" s="44">
        <f t="shared" si="4"/>
        <v>75.1906147174648</v>
      </c>
      <c r="I18" s="95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</row>
    <row r="19" s="80" customFormat="1" ht="28" customHeight="1" spans="1:249">
      <c r="A19" s="86" t="s">
        <v>722</v>
      </c>
      <c r="B19" s="43">
        <v>3300</v>
      </c>
      <c r="C19" s="43">
        <v>2178.25</v>
      </c>
      <c r="D19" s="44">
        <f t="shared" si="2"/>
        <v>66.0075757575758</v>
      </c>
      <c r="E19" s="87" t="s">
        <v>567</v>
      </c>
      <c r="F19" s="43"/>
      <c r="G19" s="43">
        <v>4373.27</v>
      </c>
      <c r="H19" s="44"/>
      <c r="I19" s="95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/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  <c r="EV19" s="78"/>
      <c r="EW19" s="78"/>
      <c r="EX19" s="78"/>
      <c r="EY19" s="78"/>
      <c r="EZ19" s="78"/>
      <c r="FA19" s="78"/>
      <c r="FB19" s="78"/>
      <c r="FC19" s="78"/>
      <c r="FD19" s="78"/>
      <c r="FE19" s="78"/>
      <c r="FF19" s="78"/>
      <c r="FG19" s="78"/>
      <c r="FH19" s="78"/>
      <c r="FI19" s="78"/>
      <c r="FJ19" s="78"/>
      <c r="FK19" s="78"/>
      <c r="FL19" s="78"/>
      <c r="FM19" s="78"/>
      <c r="FN19" s="78"/>
      <c r="FO19" s="78"/>
      <c r="FP19" s="78"/>
      <c r="FQ19" s="78"/>
      <c r="FR19" s="78"/>
      <c r="FS19" s="78"/>
      <c r="FT19" s="78"/>
      <c r="FU19" s="78"/>
      <c r="FV19" s="78"/>
      <c r="FW19" s="78"/>
      <c r="FX19" s="78"/>
      <c r="FY19" s="78"/>
      <c r="FZ19" s="78"/>
      <c r="GA19" s="78"/>
      <c r="GB19" s="78"/>
      <c r="GC19" s="78"/>
      <c r="GD19" s="78"/>
      <c r="GE19" s="78"/>
      <c r="GF19" s="78"/>
      <c r="GG19" s="78"/>
      <c r="GH19" s="78"/>
      <c r="GI19" s="78"/>
      <c r="GJ19" s="78"/>
      <c r="GK19" s="78"/>
      <c r="GL19" s="78"/>
      <c r="GM19" s="78"/>
      <c r="GN19" s="78"/>
      <c r="GO19" s="78"/>
      <c r="GP19" s="78"/>
      <c r="GQ19" s="78"/>
      <c r="GR19" s="78"/>
      <c r="GS19" s="78"/>
      <c r="GT19" s="78"/>
      <c r="GU19" s="78"/>
      <c r="GV19" s="78"/>
      <c r="GW19" s="78"/>
      <c r="GX19" s="78"/>
      <c r="GY19" s="78"/>
      <c r="GZ19" s="78"/>
      <c r="HA19" s="78"/>
      <c r="HB19" s="78"/>
      <c r="HC19" s="78"/>
      <c r="HD19" s="78"/>
      <c r="HE19" s="78"/>
      <c r="HF19" s="78"/>
      <c r="HG19" s="78"/>
      <c r="HH19" s="78"/>
      <c r="HI19" s="78"/>
      <c r="HJ19" s="78"/>
      <c r="HK19" s="78"/>
      <c r="HL19" s="78"/>
      <c r="HM19" s="78"/>
      <c r="HN19" s="78"/>
      <c r="HO19" s="78"/>
      <c r="HP19" s="78"/>
      <c r="HQ19" s="78"/>
      <c r="HR19" s="78"/>
      <c r="HS19" s="78"/>
      <c r="HT19" s="78"/>
      <c r="HU19" s="78"/>
      <c r="HV19" s="78"/>
      <c r="HW19" s="78"/>
      <c r="HX19" s="78"/>
      <c r="HY19" s="78"/>
      <c r="HZ19" s="78"/>
      <c r="IA19" s="78"/>
      <c r="IB19" s="78"/>
      <c r="IC19" s="78"/>
      <c r="ID19" s="78"/>
      <c r="IE19" s="78"/>
      <c r="IF19" s="78"/>
      <c r="IG19" s="78"/>
      <c r="IH19" s="78"/>
      <c r="II19" s="78"/>
      <c r="IJ19" s="78"/>
      <c r="IK19" s="78"/>
      <c r="IL19" s="78"/>
      <c r="IM19" s="78"/>
      <c r="IN19" s="78"/>
      <c r="IO19" s="78"/>
    </row>
    <row r="20" s="80" customFormat="1" ht="28" customHeight="1" spans="1:249">
      <c r="A20" s="86" t="s">
        <v>566</v>
      </c>
      <c r="B20" s="43">
        <v>200</v>
      </c>
      <c r="C20" s="43">
        <v>4829.64</v>
      </c>
      <c r="D20" s="44">
        <f t="shared" si="2"/>
        <v>2414.82</v>
      </c>
      <c r="E20" s="88"/>
      <c r="F20" s="43"/>
      <c r="G20" s="43"/>
      <c r="H20" s="44"/>
      <c r="I20" s="95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78"/>
      <c r="FO20" s="78"/>
      <c r="FP20" s="78"/>
      <c r="FQ20" s="78"/>
      <c r="FR20" s="78"/>
      <c r="FS20" s="78"/>
      <c r="FT20" s="78"/>
      <c r="FU20" s="78"/>
      <c r="FV20" s="78"/>
      <c r="FW20" s="78"/>
      <c r="FX20" s="78"/>
      <c r="FY20" s="78"/>
      <c r="FZ20" s="78"/>
      <c r="GA20" s="78"/>
      <c r="GB20" s="78"/>
      <c r="GC20" s="78"/>
      <c r="GD20" s="78"/>
      <c r="GE20" s="78"/>
      <c r="GF20" s="78"/>
      <c r="GG20" s="78"/>
      <c r="GH20" s="78"/>
      <c r="GI20" s="78"/>
      <c r="GJ20" s="78"/>
      <c r="GK20" s="78"/>
      <c r="GL20" s="78"/>
      <c r="GM20" s="78"/>
      <c r="GN20" s="78"/>
      <c r="GO20" s="78"/>
      <c r="GP20" s="78"/>
      <c r="GQ20" s="78"/>
      <c r="GR20" s="78"/>
      <c r="GS20" s="78"/>
      <c r="GT20" s="78"/>
      <c r="GU20" s="78"/>
      <c r="GV20" s="78"/>
      <c r="GW20" s="78"/>
      <c r="GX20" s="78"/>
      <c r="GY20" s="78"/>
      <c r="GZ20" s="78"/>
      <c r="HA20" s="78"/>
      <c r="HB20" s="78"/>
      <c r="HC20" s="78"/>
      <c r="HD20" s="78"/>
      <c r="HE20" s="78"/>
      <c r="HF20" s="78"/>
      <c r="HG20" s="78"/>
      <c r="HH20" s="78"/>
      <c r="HI20" s="78"/>
      <c r="HJ20" s="78"/>
      <c r="HK20" s="78"/>
      <c r="HL20" s="78"/>
      <c r="HM20" s="78"/>
      <c r="HN20" s="78"/>
      <c r="HO20" s="78"/>
      <c r="HP20" s="78"/>
      <c r="HQ20" s="78"/>
      <c r="HR20" s="78"/>
      <c r="HS20" s="78"/>
      <c r="HT20" s="78"/>
      <c r="HU20" s="78"/>
      <c r="HV20" s="78"/>
      <c r="HW20" s="78"/>
      <c r="HX20" s="78"/>
      <c r="HY20" s="78"/>
      <c r="HZ20" s="78"/>
      <c r="IA20" s="78"/>
      <c r="IB20" s="78"/>
      <c r="IC20" s="78"/>
      <c r="ID20" s="78"/>
      <c r="IE20" s="78"/>
      <c r="IF20" s="78"/>
      <c r="IG20" s="78"/>
      <c r="IH20" s="78"/>
      <c r="II20" s="78"/>
      <c r="IJ20" s="78"/>
      <c r="IK20" s="78"/>
      <c r="IL20" s="78"/>
      <c r="IM20" s="78"/>
      <c r="IN20" s="78"/>
      <c r="IO20" s="78"/>
    </row>
    <row r="21" s="80" customFormat="1" ht="28" customHeight="1" spans="1:249">
      <c r="A21" s="89" t="s">
        <v>729</v>
      </c>
      <c r="B21" s="43">
        <f>(SUM(B22:B25))</f>
        <v>24997.07</v>
      </c>
      <c r="C21" s="43">
        <f>(SUM(C22:C25))</f>
        <v>25376.94</v>
      </c>
      <c r="D21" s="44">
        <f t="shared" si="2"/>
        <v>101.51965810393</v>
      </c>
      <c r="E21" s="89" t="s">
        <v>729</v>
      </c>
      <c r="F21" s="43">
        <f>F22+F23+F24</f>
        <v>24978.22</v>
      </c>
      <c r="G21" s="43">
        <v>40868</v>
      </c>
      <c r="H21" s="44">
        <f t="shared" ref="H21:H24" si="5">G21/F21*100</f>
        <v>163.614540988109</v>
      </c>
      <c r="I21" s="96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/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  <c r="EV21" s="78"/>
      <c r="EW21" s="78"/>
      <c r="EX21" s="78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8"/>
      <c r="FL21" s="78"/>
      <c r="FM21" s="78"/>
      <c r="FN21" s="78"/>
      <c r="FO21" s="78"/>
      <c r="FP21" s="78"/>
      <c r="FQ21" s="78"/>
      <c r="FR21" s="78"/>
      <c r="FS21" s="78"/>
      <c r="FT21" s="78"/>
      <c r="FU21" s="78"/>
      <c r="FV21" s="78"/>
      <c r="FW21" s="78"/>
      <c r="FX21" s="78"/>
      <c r="FY21" s="78"/>
      <c r="FZ21" s="78"/>
      <c r="GA21" s="78"/>
      <c r="GB21" s="78"/>
      <c r="GC21" s="78"/>
      <c r="GD21" s="78"/>
      <c r="GE21" s="78"/>
      <c r="GF21" s="78"/>
      <c r="GG21" s="78"/>
      <c r="GH21" s="78"/>
      <c r="GI21" s="78"/>
      <c r="GJ21" s="78"/>
      <c r="GK21" s="78"/>
      <c r="GL21" s="78"/>
      <c r="GM21" s="78"/>
      <c r="GN21" s="78"/>
      <c r="GO21" s="78"/>
      <c r="GP21" s="78"/>
      <c r="GQ21" s="78"/>
      <c r="GR21" s="78"/>
      <c r="GS21" s="78"/>
      <c r="GT21" s="78"/>
      <c r="GU21" s="78"/>
      <c r="GV21" s="78"/>
      <c r="GW21" s="78"/>
      <c r="GX21" s="78"/>
      <c r="GY21" s="78"/>
      <c r="GZ21" s="78"/>
      <c r="HA21" s="78"/>
      <c r="HB21" s="78"/>
      <c r="HC21" s="78"/>
      <c r="HD21" s="78"/>
      <c r="HE21" s="78"/>
      <c r="HF21" s="78"/>
      <c r="HG21" s="78"/>
      <c r="HH21" s="78"/>
      <c r="HI21" s="78"/>
      <c r="HJ21" s="78"/>
      <c r="HK21" s="78"/>
      <c r="HL21" s="78"/>
      <c r="HM21" s="78"/>
      <c r="HN21" s="78"/>
      <c r="HO21" s="78"/>
      <c r="HP21" s="78"/>
      <c r="HQ21" s="78"/>
      <c r="HR21" s="78"/>
      <c r="HS21" s="78"/>
      <c r="HT21" s="78"/>
      <c r="HU21" s="78"/>
      <c r="HV21" s="78"/>
      <c r="HW21" s="78"/>
      <c r="HX21" s="78"/>
      <c r="HY21" s="78"/>
      <c r="HZ21" s="78"/>
      <c r="IA21" s="78"/>
      <c r="IB21" s="78"/>
      <c r="IC21" s="78"/>
      <c r="ID21" s="78"/>
      <c r="IE21" s="78"/>
      <c r="IF21" s="78"/>
      <c r="IG21" s="78"/>
      <c r="IH21" s="78"/>
      <c r="II21" s="78"/>
      <c r="IJ21" s="78"/>
      <c r="IK21" s="78"/>
      <c r="IL21" s="78"/>
      <c r="IM21" s="78"/>
      <c r="IN21" s="78"/>
      <c r="IO21" s="78"/>
    </row>
    <row r="22" s="80" customFormat="1" ht="28" customHeight="1" spans="1:249">
      <c r="A22" s="86" t="s">
        <v>730</v>
      </c>
      <c r="B22" s="43">
        <v>24967.07</v>
      </c>
      <c r="C22" s="43">
        <v>21439.32</v>
      </c>
      <c r="D22" s="44">
        <f t="shared" si="2"/>
        <v>85.8703884757002</v>
      </c>
      <c r="E22" s="87" t="s">
        <v>731</v>
      </c>
      <c r="F22" s="43">
        <v>24395.42</v>
      </c>
      <c r="G22" s="43">
        <v>31245.08</v>
      </c>
      <c r="H22" s="44">
        <f t="shared" si="5"/>
        <v>128.077647361677</v>
      </c>
      <c r="I22" s="96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  <c r="FN22" s="78"/>
      <c r="FO22" s="78"/>
      <c r="FP22" s="78"/>
      <c r="FQ22" s="78"/>
      <c r="FR22" s="78"/>
      <c r="FS22" s="78"/>
      <c r="FT22" s="78"/>
      <c r="FU22" s="78"/>
      <c r="FV22" s="78"/>
      <c r="FW22" s="78"/>
      <c r="FX22" s="78"/>
      <c r="FY22" s="78"/>
      <c r="FZ22" s="78"/>
      <c r="GA22" s="78"/>
      <c r="GB22" s="78"/>
      <c r="GC22" s="78"/>
      <c r="GD22" s="78"/>
      <c r="GE22" s="78"/>
      <c r="GF22" s="78"/>
      <c r="GG22" s="78"/>
      <c r="GH22" s="78"/>
      <c r="GI22" s="78"/>
      <c r="GJ22" s="78"/>
      <c r="GK22" s="78"/>
      <c r="GL22" s="78"/>
      <c r="GM22" s="78"/>
      <c r="GN22" s="78"/>
      <c r="GO22" s="78"/>
      <c r="GP22" s="78"/>
      <c r="GQ22" s="78"/>
      <c r="GR22" s="78"/>
      <c r="GS22" s="78"/>
      <c r="GT22" s="78"/>
      <c r="GU22" s="78"/>
      <c r="GV22" s="78"/>
      <c r="GW22" s="78"/>
      <c r="GX22" s="78"/>
      <c r="GY22" s="78"/>
      <c r="GZ22" s="78"/>
      <c r="HA22" s="78"/>
      <c r="HB22" s="78"/>
      <c r="HC22" s="78"/>
      <c r="HD22" s="78"/>
      <c r="HE22" s="78"/>
      <c r="HF22" s="78"/>
      <c r="HG22" s="78"/>
      <c r="HH22" s="78"/>
      <c r="HI22" s="78"/>
      <c r="HJ22" s="78"/>
      <c r="HK22" s="78"/>
      <c r="HL22" s="78"/>
      <c r="HM22" s="78"/>
      <c r="HN22" s="78"/>
      <c r="HO22" s="78"/>
      <c r="HP22" s="78"/>
      <c r="HQ22" s="78"/>
      <c r="HR22" s="78"/>
      <c r="HS22" s="78"/>
      <c r="HT22" s="78"/>
      <c r="HU22" s="78"/>
      <c r="HV22" s="78"/>
      <c r="HW22" s="78"/>
      <c r="HX22" s="78"/>
      <c r="HY22" s="78"/>
      <c r="HZ22" s="78"/>
      <c r="IA22" s="78"/>
      <c r="IB22" s="78"/>
      <c r="IC22" s="78"/>
      <c r="ID22" s="78"/>
      <c r="IE22" s="78"/>
      <c r="IF22" s="78"/>
      <c r="IG22" s="78"/>
      <c r="IH22" s="78"/>
      <c r="II22" s="78"/>
      <c r="IJ22" s="78"/>
      <c r="IK22" s="78"/>
      <c r="IL22" s="78"/>
      <c r="IM22" s="78"/>
      <c r="IN22" s="78"/>
      <c r="IO22" s="78"/>
    </row>
    <row r="23" s="80" customFormat="1" ht="28" customHeight="1" spans="1:249">
      <c r="A23" s="86" t="s">
        <v>720</v>
      </c>
      <c r="B23" s="43"/>
      <c r="C23" s="43"/>
      <c r="D23" s="44"/>
      <c r="E23" s="87" t="s">
        <v>732</v>
      </c>
      <c r="F23" s="43">
        <v>118.8</v>
      </c>
      <c r="G23" s="43">
        <v>370.74</v>
      </c>
      <c r="H23" s="44">
        <f t="shared" si="5"/>
        <v>312.070707070707</v>
      </c>
      <c r="I23" s="96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/>
      <c r="DU23" s="78"/>
      <c r="DV23" s="78"/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8"/>
      <c r="ET23" s="78"/>
      <c r="EU23" s="78"/>
      <c r="EV23" s="78"/>
      <c r="EW23" s="78"/>
      <c r="EX23" s="78"/>
      <c r="EY23" s="78"/>
      <c r="EZ23" s="78"/>
      <c r="FA23" s="78"/>
      <c r="FB23" s="78"/>
      <c r="FC23" s="78"/>
      <c r="FD23" s="78"/>
      <c r="FE23" s="78"/>
      <c r="FF23" s="78"/>
      <c r="FG23" s="78"/>
      <c r="FH23" s="78"/>
      <c r="FI23" s="78"/>
      <c r="FJ23" s="78"/>
      <c r="FK23" s="78"/>
      <c r="FL23" s="78"/>
      <c r="FM23" s="78"/>
      <c r="FN23" s="78"/>
      <c r="FO23" s="78"/>
      <c r="FP23" s="78"/>
      <c r="FQ23" s="78"/>
      <c r="FR23" s="78"/>
      <c r="FS23" s="78"/>
      <c r="FT23" s="78"/>
      <c r="FU23" s="78"/>
      <c r="FV23" s="78"/>
      <c r="FW23" s="78"/>
      <c r="FX23" s="78"/>
      <c r="FY23" s="78"/>
      <c r="FZ23" s="78"/>
      <c r="GA23" s="78"/>
      <c r="GB23" s="78"/>
      <c r="GC23" s="78"/>
      <c r="GD23" s="78"/>
      <c r="GE23" s="78"/>
      <c r="GF23" s="78"/>
      <c r="GG23" s="78"/>
      <c r="GH23" s="78"/>
      <c r="GI23" s="78"/>
      <c r="GJ23" s="78"/>
      <c r="GK23" s="78"/>
      <c r="GL23" s="78"/>
      <c r="GM23" s="78"/>
      <c r="GN23" s="78"/>
      <c r="GO23" s="78"/>
      <c r="GP23" s="78"/>
      <c r="GQ23" s="78"/>
      <c r="GR23" s="78"/>
      <c r="GS23" s="78"/>
      <c r="GT23" s="78"/>
      <c r="GU23" s="78"/>
      <c r="GV23" s="78"/>
      <c r="GW23" s="78"/>
      <c r="GX23" s="78"/>
      <c r="GY23" s="78"/>
      <c r="GZ23" s="78"/>
      <c r="HA23" s="78"/>
      <c r="HB23" s="78"/>
      <c r="HC23" s="78"/>
      <c r="HD23" s="78"/>
      <c r="HE23" s="78"/>
      <c r="HF23" s="78"/>
      <c r="HG23" s="78"/>
      <c r="HH23" s="78"/>
      <c r="HI23" s="78"/>
      <c r="HJ23" s="78"/>
      <c r="HK23" s="78"/>
      <c r="HL23" s="78"/>
      <c r="HM23" s="78"/>
      <c r="HN23" s="78"/>
      <c r="HO23" s="78"/>
      <c r="HP23" s="78"/>
      <c r="HQ23" s="78"/>
      <c r="HR23" s="78"/>
      <c r="HS23" s="78"/>
      <c r="HT23" s="78"/>
      <c r="HU23" s="78"/>
      <c r="HV23" s="78"/>
      <c r="HW23" s="78"/>
      <c r="HX23" s="78"/>
      <c r="HY23" s="78"/>
      <c r="HZ23" s="78"/>
      <c r="IA23" s="78"/>
      <c r="IB23" s="78"/>
      <c r="IC23" s="78"/>
      <c r="ID23" s="78"/>
      <c r="IE23" s="78"/>
      <c r="IF23" s="78"/>
      <c r="IG23" s="78"/>
      <c r="IH23" s="78"/>
      <c r="II23" s="78"/>
      <c r="IJ23" s="78"/>
      <c r="IK23" s="78"/>
      <c r="IL23" s="78"/>
      <c r="IM23" s="78"/>
      <c r="IN23" s="78"/>
      <c r="IO23" s="78"/>
    </row>
    <row r="24" s="80" customFormat="1" ht="28" customHeight="1" spans="1:249">
      <c r="A24" s="86" t="s">
        <v>722</v>
      </c>
      <c r="B24" s="43">
        <v>30</v>
      </c>
      <c r="C24" s="43">
        <v>182.62</v>
      </c>
      <c r="D24" s="44">
        <f t="shared" ref="D24:D28" si="6">C24/B24*100</f>
        <v>608.733333333333</v>
      </c>
      <c r="E24" s="87" t="s">
        <v>733</v>
      </c>
      <c r="F24" s="43">
        <v>464</v>
      </c>
      <c r="G24" s="43">
        <v>424</v>
      </c>
      <c r="H24" s="44">
        <f t="shared" si="5"/>
        <v>91.3793103448276</v>
      </c>
      <c r="I24" s="96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78"/>
      <c r="DU24" s="78"/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8"/>
      <c r="EU24" s="78"/>
      <c r="EV24" s="78"/>
      <c r="EW24" s="78"/>
      <c r="EX24" s="78"/>
      <c r="EY24" s="78"/>
      <c r="EZ24" s="78"/>
      <c r="FA24" s="78"/>
      <c r="FB24" s="78"/>
      <c r="FC24" s="78"/>
      <c r="FD24" s="78"/>
      <c r="FE24" s="78"/>
      <c r="FF24" s="78"/>
      <c r="FG24" s="78"/>
      <c r="FH24" s="78"/>
      <c r="FI24" s="78"/>
      <c r="FJ24" s="78"/>
      <c r="FK24" s="78"/>
      <c r="FL24" s="78"/>
      <c r="FM24" s="78"/>
      <c r="FN24" s="78"/>
      <c r="FO24" s="78"/>
      <c r="FP24" s="78"/>
      <c r="FQ24" s="78"/>
      <c r="FR24" s="78"/>
      <c r="FS24" s="78"/>
      <c r="FT24" s="78"/>
      <c r="FU24" s="78"/>
      <c r="FV24" s="78"/>
      <c r="FW24" s="78"/>
      <c r="FX24" s="78"/>
      <c r="FY24" s="78"/>
      <c r="FZ24" s="78"/>
      <c r="GA24" s="78"/>
      <c r="GB24" s="78"/>
      <c r="GC24" s="78"/>
      <c r="GD24" s="78"/>
      <c r="GE24" s="78"/>
      <c r="GF24" s="78"/>
      <c r="GG24" s="78"/>
      <c r="GH24" s="78"/>
      <c r="GI24" s="78"/>
      <c r="GJ24" s="78"/>
      <c r="GK24" s="78"/>
      <c r="GL24" s="78"/>
      <c r="GM24" s="78"/>
      <c r="GN24" s="78"/>
      <c r="GO24" s="78"/>
      <c r="GP24" s="78"/>
      <c r="GQ24" s="78"/>
      <c r="GR24" s="78"/>
      <c r="GS24" s="78"/>
      <c r="GT24" s="78"/>
      <c r="GU24" s="78"/>
      <c r="GV24" s="78"/>
      <c r="GW24" s="78"/>
      <c r="GX24" s="78"/>
      <c r="GY24" s="78"/>
      <c r="GZ24" s="78"/>
      <c r="HA24" s="78"/>
      <c r="HB24" s="78"/>
      <c r="HC24" s="78"/>
      <c r="HD24" s="78"/>
      <c r="HE24" s="78"/>
      <c r="HF24" s="78"/>
      <c r="HG24" s="78"/>
      <c r="HH24" s="78"/>
      <c r="HI24" s="78"/>
      <c r="HJ24" s="78"/>
      <c r="HK24" s="78"/>
      <c r="HL24" s="78"/>
      <c r="HM24" s="78"/>
      <c r="HN24" s="78"/>
      <c r="HO24" s="78"/>
      <c r="HP24" s="78"/>
      <c r="HQ24" s="78"/>
      <c r="HR24" s="78"/>
      <c r="HS24" s="78"/>
      <c r="HT24" s="78"/>
      <c r="HU24" s="78"/>
      <c r="HV24" s="78"/>
      <c r="HW24" s="78"/>
      <c r="HX24" s="78"/>
      <c r="HY24" s="78"/>
      <c r="HZ24" s="78"/>
      <c r="IA24" s="78"/>
      <c r="IB24" s="78"/>
      <c r="IC24" s="78"/>
      <c r="ID24" s="78"/>
      <c r="IE24" s="78"/>
      <c r="IF24" s="78"/>
      <c r="IG24" s="78"/>
      <c r="IH24" s="78"/>
      <c r="II24" s="78"/>
      <c r="IJ24" s="78"/>
      <c r="IK24" s="78"/>
      <c r="IL24" s="78"/>
      <c r="IM24" s="78"/>
      <c r="IN24" s="78"/>
      <c r="IO24" s="78"/>
    </row>
    <row r="25" s="80" customFormat="1" ht="28" customHeight="1" spans="1:249">
      <c r="A25" s="86" t="s">
        <v>734</v>
      </c>
      <c r="B25" s="43"/>
      <c r="C25" s="43">
        <v>3755</v>
      </c>
      <c r="D25" s="44"/>
      <c r="E25" s="87" t="s">
        <v>567</v>
      </c>
      <c r="F25" s="43"/>
      <c r="G25" s="43"/>
      <c r="H25" s="44"/>
      <c r="I25" s="96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/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  <c r="EV25" s="78"/>
      <c r="EW25" s="78"/>
      <c r="EX25" s="78"/>
      <c r="EY25" s="78"/>
      <c r="EZ25" s="78"/>
      <c r="FA25" s="78"/>
      <c r="FB25" s="78"/>
      <c r="FC25" s="78"/>
      <c r="FD25" s="78"/>
      <c r="FE25" s="78"/>
      <c r="FF25" s="78"/>
      <c r="FG25" s="78"/>
      <c r="FH25" s="78"/>
      <c r="FI25" s="78"/>
      <c r="FJ25" s="78"/>
      <c r="FK25" s="78"/>
      <c r="FL25" s="78"/>
      <c r="FM25" s="78"/>
      <c r="FN25" s="78"/>
      <c r="FO25" s="78"/>
      <c r="FP25" s="78"/>
      <c r="FQ25" s="78"/>
      <c r="FR25" s="78"/>
      <c r="FS25" s="78"/>
      <c r="FT25" s="78"/>
      <c r="FU25" s="78"/>
      <c r="FV25" s="78"/>
      <c r="FW25" s="78"/>
      <c r="FX25" s="78"/>
      <c r="FY25" s="78"/>
      <c r="FZ25" s="78"/>
      <c r="GA25" s="78"/>
      <c r="GB25" s="78"/>
      <c r="GC25" s="78"/>
      <c r="GD25" s="78"/>
      <c r="GE25" s="78"/>
      <c r="GF25" s="78"/>
      <c r="GG25" s="78"/>
      <c r="GH25" s="78"/>
      <c r="GI25" s="78"/>
      <c r="GJ25" s="78"/>
      <c r="GK25" s="78"/>
      <c r="GL25" s="78"/>
      <c r="GM25" s="78"/>
      <c r="GN25" s="78"/>
      <c r="GO25" s="78"/>
      <c r="GP25" s="78"/>
      <c r="GQ25" s="78"/>
      <c r="GR25" s="78"/>
      <c r="GS25" s="78"/>
      <c r="GT25" s="78"/>
      <c r="GU25" s="78"/>
      <c r="GV25" s="78"/>
      <c r="GW25" s="78"/>
      <c r="GX25" s="78"/>
      <c r="GY25" s="78"/>
      <c r="GZ25" s="78"/>
      <c r="HA25" s="78"/>
      <c r="HB25" s="78"/>
      <c r="HC25" s="78"/>
      <c r="HD25" s="78"/>
      <c r="HE25" s="78"/>
      <c r="HF25" s="78"/>
      <c r="HG25" s="78"/>
      <c r="HH25" s="78"/>
      <c r="HI25" s="78"/>
      <c r="HJ25" s="78"/>
      <c r="HK25" s="78"/>
      <c r="HL25" s="78"/>
      <c r="HM25" s="78"/>
      <c r="HN25" s="78"/>
      <c r="HO25" s="78"/>
      <c r="HP25" s="78"/>
      <c r="HQ25" s="78"/>
      <c r="HR25" s="78"/>
      <c r="HS25" s="78"/>
      <c r="HT25" s="78"/>
      <c r="HU25" s="78"/>
      <c r="HV25" s="78"/>
      <c r="HW25" s="78"/>
      <c r="HX25" s="78"/>
      <c r="HY25" s="78"/>
      <c r="HZ25" s="78"/>
      <c r="IA25" s="78"/>
      <c r="IB25" s="78"/>
      <c r="IC25" s="78"/>
      <c r="ID25" s="78"/>
      <c r="IE25" s="78"/>
      <c r="IF25" s="78"/>
      <c r="IG25" s="78"/>
      <c r="IH25" s="78"/>
      <c r="II25" s="78"/>
      <c r="IJ25" s="78"/>
      <c r="IK25" s="78"/>
      <c r="IL25" s="78"/>
      <c r="IM25" s="78"/>
      <c r="IN25" s="78"/>
      <c r="IO25" s="78"/>
    </row>
    <row r="26" s="80" customFormat="1" ht="28" customHeight="1" spans="1:249">
      <c r="A26" s="89"/>
      <c r="B26" s="43"/>
      <c r="C26" s="43"/>
      <c r="D26" s="44"/>
      <c r="E26" s="87" t="s">
        <v>735</v>
      </c>
      <c r="F26" s="43"/>
      <c r="G26" s="43">
        <v>8830</v>
      </c>
      <c r="H26" s="44"/>
      <c r="I26" s="96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8"/>
      <c r="DS26" s="78"/>
      <c r="DT26" s="78"/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8"/>
      <c r="EU26" s="78"/>
      <c r="EV26" s="78"/>
      <c r="EW26" s="78"/>
      <c r="EX26" s="78"/>
      <c r="EY26" s="78"/>
      <c r="EZ26" s="78"/>
      <c r="FA26" s="78"/>
      <c r="FB26" s="78"/>
      <c r="FC26" s="78"/>
      <c r="FD26" s="78"/>
      <c r="FE26" s="78"/>
      <c r="FF26" s="78"/>
      <c r="FG26" s="78"/>
      <c r="FH26" s="78"/>
      <c r="FI26" s="78"/>
      <c r="FJ26" s="78"/>
      <c r="FK26" s="78"/>
      <c r="FL26" s="78"/>
      <c r="FM26" s="78"/>
      <c r="FN26" s="78"/>
      <c r="FO26" s="78"/>
      <c r="FP26" s="78"/>
      <c r="FQ26" s="78"/>
      <c r="FR26" s="78"/>
      <c r="FS26" s="78"/>
      <c r="FT26" s="78"/>
      <c r="FU26" s="78"/>
      <c r="FV26" s="78"/>
      <c r="FW26" s="78"/>
      <c r="FX26" s="78"/>
      <c r="FY26" s="78"/>
      <c r="FZ26" s="78"/>
      <c r="GA26" s="78"/>
      <c r="GB26" s="78"/>
      <c r="GC26" s="78"/>
      <c r="GD26" s="78"/>
      <c r="GE26" s="78"/>
      <c r="GF26" s="78"/>
      <c r="GG26" s="78"/>
      <c r="GH26" s="78"/>
      <c r="GI26" s="78"/>
      <c r="GJ26" s="78"/>
      <c r="GK26" s="78"/>
      <c r="GL26" s="78"/>
      <c r="GM26" s="78"/>
      <c r="GN26" s="78"/>
      <c r="GO26" s="78"/>
      <c r="GP26" s="78"/>
      <c r="GQ26" s="78"/>
      <c r="GR26" s="78"/>
      <c r="GS26" s="78"/>
      <c r="GT26" s="78"/>
      <c r="GU26" s="78"/>
      <c r="GV26" s="78"/>
      <c r="GW26" s="78"/>
      <c r="GX26" s="78"/>
      <c r="GY26" s="78"/>
      <c r="GZ26" s="78"/>
      <c r="HA26" s="78"/>
      <c r="HB26" s="78"/>
      <c r="HC26" s="78"/>
      <c r="HD26" s="78"/>
      <c r="HE26" s="78"/>
      <c r="HF26" s="78"/>
      <c r="HG26" s="78"/>
      <c r="HH26" s="78"/>
      <c r="HI26" s="78"/>
      <c r="HJ26" s="78"/>
      <c r="HK26" s="78"/>
      <c r="HL26" s="78"/>
      <c r="HM26" s="78"/>
      <c r="HN26" s="78"/>
      <c r="HO26" s="78"/>
      <c r="HP26" s="78"/>
      <c r="HQ26" s="78"/>
      <c r="HR26" s="78"/>
      <c r="HS26" s="78"/>
      <c r="HT26" s="78"/>
      <c r="HU26" s="78"/>
      <c r="HV26" s="78"/>
      <c r="HW26" s="78"/>
      <c r="HX26" s="78"/>
      <c r="HY26" s="78"/>
      <c r="HZ26" s="78"/>
      <c r="IA26" s="78"/>
      <c r="IB26" s="78"/>
      <c r="IC26" s="78"/>
      <c r="ID26" s="78"/>
      <c r="IE26" s="78"/>
      <c r="IF26" s="78"/>
      <c r="IG26" s="78"/>
      <c r="IH26" s="78"/>
      <c r="II26" s="78"/>
      <c r="IJ26" s="78"/>
      <c r="IK26" s="78"/>
      <c r="IL26" s="78"/>
      <c r="IM26" s="78"/>
      <c r="IN26" s="78"/>
      <c r="IO26" s="78"/>
    </row>
    <row r="27" s="80" customFormat="1" ht="28" customHeight="1" spans="1:249">
      <c r="A27" s="89" t="s">
        <v>736</v>
      </c>
      <c r="B27" s="43">
        <f>(SUM(B28:B32))</f>
        <v>7836.34</v>
      </c>
      <c r="C27" s="43">
        <f>(SUM(C28:C32))</f>
        <v>13049.85</v>
      </c>
      <c r="D27" s="44">
        <f t="shared" si="6"/>
        <v>166.529910647062</v>
      </c>
      <c r="E27" s="89" t="s">
        <v>736</v>
      </c>
      <c r="F27" s="43">
        <f>SUM(F28:F37)</f>
        <v>5288.62</v>
      </c>
      <c r="G27" s="43">
        <f>SUM(G28:G37)</f>
        <v>7184.41</v>
      </c>
      <c r="H27" s="44">
        <f t="shared" ref="H27:H33" si="7">G27/F27*100</f>
        <v>135.846591360317</v>
      </c>
      <c r="I27" s="96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8"/>
      <c r="FQ27" s="78"/>
      <c r="FR27" s="78"/>
      <c r="FS27" s="78"/>
      <c r="FT27" s="78"/>
      <c r="FU27" s="78"/>
      <c r="FV27" s="78"/>
      <c r="FW27" s="78"/>
      <c r="FX27" s="78"/>
      <c r="FY27" s="78"/>
      <c r="FZ27" s="78"/>
      <c r="GA27" s="78"/>
      <c r="GB27" s="78"/>
      <c r="GC27" s="78"/>
      <c r="GD27" s="78"/>
      <c r="GE27" s="78"/>
      <c r="GF27" s="78"/>
      <c r="GG27" s="78"/>
      <c r="GH27" s="78"/>
      <c r="GI27" s="78"/>
      <c r="GJ27" s="78"/>
      <c r="GK27" s="78"/>
      <c r="GL27" s="78"/>
      <c r="GM27" s="78"/>
      <c r="GN27" s="78"/>
      <c r="GO27" s="78"/>
      <c r="GP27" s="78"/>
      <c r="GQ27" s="78"/>
      <c r="GR27" s="78"/>
      <c r="GS27" s="78"/>
      <c r="GT27" s="78"/>
      <c r="GU27" s="78"/>
      <c r="GV27" s="78"/>
      <c r="GW27" s="78"/>
      <c r="GX27" s="78"/>
      <c r="GY27" s="78"/>
      <c r="GZ27" s="78"/>
      <c r="HA27" s="78"/>
      <c r="HB27" s="78"/>
      <c r="HC27" s="78"/>
      <c r="HD27" s="78"/>
      <c r="HE27" s="78"/>
      <c r="HF27" s="78"/>
      <c r="HG27" s="78"/>
      <c r="HH27" s="78"/>
      <c r="HI27" s="78"/>
      <c r="HJ27" s="78"/>
      <c r="HK27" s="78"/>
      <c r="HL27" s="78"/>
      <c r="HM27" s="78"/>
      <c r="HN27" s="78"/>
      <c r="HO27" s="78"/>
      <c r="HP27" s="78"/>
      <c r="HQ27" s="78"/>
      <c r="HR27" s="78"/>
      <c r="HS27" s="78"/>
      <c r="HT27" s="78"/>
      <c r="HU27" s="78"/>
      <c r="HV27" s="78"/>
      <c r="HW27" s="78"/>
      <c r="HX27" s="78"/>
      <c r="HY27" s="78"/>
      <c r="HZ27" s="78"/>
      <c r="IA27" s="78"/>
      <c r="IB27" s="78"/>
      <c r="IC27" s="78"/>
      <c r="ID27" s="78"/>
      <c r="IE27" s="78"/>
      <c r="IF27" s="78"/>
      <c r="IG27" s="78"/>
      <c r="IH27" s="78"/>
      <c r="II27" s="78"/>
      <c r="IJ27" s="78"/>
      <c r="IK27" s="78"/>
      <c r="IL27" s="78"/>
      <c r="IM27" s="78"/>
      <c r="IN27" s="78"/>
      <c r="IO27" s="78"/>
    </row>
    <row r="28" s="80" customFormat="1" ht="28" customHeight="1" spans="1:249">
      <c r="A28" s="86" t="s">
        <v>737</v>
      </c>
      <c r="B28" s="43">
        <v>7296.09</v>
      </c>
      <c r="C28" s="43">
        <v>12650.02</v>
      </c>
      <c r="D28" s="44">
        <f t="shared" si="6"/>
        <v>173.380810817849</v>
      </c>
      <c r="E28" s="87" t="s">
        <v>738</v>
      </c>
      <c r="F28" s="43">
        <v>1715</v>
      </c>
      <c r="G28" s="43">
        <v>1861.9</v>
      </c>
      <c r="H28" s="44">
        <f t="shared" si="7"/>
        <v>108.565597667638</v>
      </c>
      <c r="I28" s="96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  <c r="FF28" s="78"/>
      <c r="FG28" s="78"/>
      <c r="FH28" s="78"/>
      <c r="FI28" s="78"/>
      <c r="FJ28" s="78"/>
      <c r="FK28" s="78"/>
      <c r="FL28" s="78"/>
      <c r="FM28" s="78"/>
      <c r="FN28" s="78"/>
      <c r="FO28" s="78"/>
      <c r="FP28" s="78"/>
      <c r="FQ28" s="78"/>
      <c r="FR28" s="78"/>
      <c r="FS28" s="78"/>
      <c r="FT28" s="78"/>
      <c r="FU28" s="78"/>
      <c r="FV28" s="78"/>
      <c r="FW28" s="78"/>
      <c r="FX28" s="78"/>
      <c r="FY28" s="78"/>
      <c r="FZ28" s="78"/>
      <c r="GA28" s="78"/>
      <c r="GB28" s="78"/>
      <c r="GC28" s="78"/>
      <c r="GD28" s="78"/>
      <c r="GE28" s="78"/>
      <c r="GF28" s="78"/>
      <c r="GG28" s="78"/>
      <c r="GH28" s="78"/>
      <c r="GI28" s="78"/>
      <c r="GJ28" s="78"/>
      <c r="GK28" s="78"/>
      <c r="GL28" s="78"/>
      <c r="GM28" s="78"/>
      <c r="GN28" s="78"/>
      <c r="GO28" s="78"/>
      <c r="GP28" s="78"/>
      <c r="GQ28" s="78"/>
      <c r="GR28" s="78"/>
      <c r="GS28" s="78"/>
      <c r="GT28" s="78"/>
      <c r="GU28" s="78"/>
      <c r="GV28" s="78"/>
      <c r="GW28" s="78"/>
      <c r="GX28" s="78"/>
      <c r="GY28" s="78"/>
      <c r="GZ28" s="78"/>
      <c r="HA28" s="78"/>
      <c r="HB28" s="78"/>
      <c r="HC28" s="78"/>
      <c r="HD28" s="78"/>
      <c r="HE28" s="78"/>
      <c r="HF28" s="78"/>
      <c r="HG28" s="78"/>
      <c r="HH28" s="78"/>
      <c r="HI28" s="78"/>
      <c r="HJ28" s="78"/>
      <c r="HK28" s="78"/>
      <c r="HL28" s="78"/>
      <c r="HM28" s="78"/>
      <c r="HN28" s="78"/>
      <c r="HO28" s="78"/>
      <c r="HP28" s="78"/>
      <c r="HQ28" s="78"/>
      <c r="HR28" s="78"/>
      <c r="HS28" s="78"/>
      <c r="HT28" s="78"/>
      <c r="HU28" s="78"/>
      <c r="HV28" s="78"/>
      <c r="HW28" s="78"/>
      <c r="HX28" s="78"/>
      <c r="HY28" s="78"/>
      <c r="HZ28" s="78"/>
      <c r="IA28" s="78"/>
      <c r="IB28" s="78"/>
      <c r="IC28" s="78"/>
      <c r="ID28" s="78"/>
      <c r="IE28" s="78"/>
      <c r="IF28" s="78"/>
      <c r="IG28" s="78"/>
      <c r="IH28" s="78"/>
      <c r="II28" s="78"/>
      <c r="IJ28" s="78"/>
      <c r="IK28" s="78"/>
      <c r="IL28" s="78"/>
      <c r="IM28" s="78"/>
      <c r="IN28" s="78"/>
      <c r="IO28" s="78"/>
    </row>
    <row r="29" s="80" customFormat="1" ht="28" customHeight="1" spans="1:249">
      <c r="A29" s="86" t="s">
        <v>720</v>
      </c>
      <c r="B29" s="43"/>
      <c r="C29" s="43"/>
      <c r="D29" s="44"/>
      <c r="E29" s="87" t="s">
        <v>739</v>
      </c>
      <c r="F29" s="43">
        <v>305.66</v>
      </c>
      <c r="G29" s="43">
        <v>107.92</v>
      </c>
      <c r="H29" s="44">
        <f t="shared" si="7"/>
        <v>35.307204082968</v>
      </c>
      <c r="I29" s="96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78"/>
      <c r="ER29" s="78"/>
      <c r="ES29" s="78"/>
      <c r="ET29" s="78"/>
      <c r="EU29" s="78"/>
      <c r="EV29" s="78"/>
      <c r="EW29" s="78"/>
      <c r="EX29" s="78"/>
      <c r="EY29" s="78"/>
      <c r="EZ29" s="78"/>
      <c r="FA29" s="78"/>
      <c r="FB29" s="78"/>
      <c r="FC29" s="78"/>
      <c r="FD29" s="78"/>
      <c r="FE29" s="78"/>
      <c r="FF29" s="78"/>
      <c r="FG29" s="78"/>
      <c r="FH29" s="78"/>
      <c r="FI29" s="78"/>
      <c r="FJ29" s="78"/>
      <c r="FK29" s="78"/>
      <c r="FL29" s="78"/>
      <c r="FM29" s="78"/>
      <c r="FN29" s="78"/>
      <c r="FO29" s="78"/>
      <c r="FP29" s="78"/>
      <c r="FQ29" s="78"/>
      <c r="FR29" s="78"/>
      <c r="FS29" s="78"/>
      <c r="FT29" s="78"/>
      <c r="FU29" s="78"/>
      <c r="FV29" s="78"/>
      <c r="FW29" s="78"/>
      <c r="FX29" s="78"/>
      <c r="FY29" s="78"/>
      <c r="FZ29" s="78"/>
      <c r="GA29" s="78"/>
      <c r="GB29" s="78"/>
      <c r="GC29" s="78"/>
      <c r="GD29" s="78"/>
      <c r="GE29" s="78"/>
      <c r="GF29" s="78"/>
      <c r="GG29" s="78"/>
      <c r="GH29" s="78"/>
      <c r="GI29" s="78"/>
      <c r="GJ29" s="78"/>
      <c r="GK29" s="78"/>
      <c r="GL29" s="78"/>
      <c r="GM29" s="78"/>
      <c r="GN29" s="78"/>
      <c r="GO29" s="78"/>
      <c r="GP29" s="78"/>
      <c r="GQ29" s="78"/>
      <c r="GR29" s="78"/>
      <c r="GS29" s="78"/>
      <c r="GT29" s="78"/>
      <c r="GU29" s="78"/>
      <c r="GV29" s="78"/>
      <c r="GW29" s="78"/>
      <c r="GX29" s="78"/>
      <c r="GY29" s="78"/>
      <c r="GZ29" s="78"/>
      <c r="HA29" s="78"/>
      <c r="HB29" s="78"/>
      <c r="HC29" s="78"/>
      <c r="HD29" s="78"/>
      <c r="HE29" s="78"/>
      <c r="HF29" s="78"/>
      <c r="HG29" s="78"/>
      <c r="HH29" s="78"/>
      <c r="HI29" s="78"/>
      <c r="HJ29" s="78"/>
      <c r="HK29" s="78"/>
      <c r="HL29" s="78"/>
      <c r="HM29" s="78"/>
      <c r="HN29" s="78"/>
      <c r="HO29" s="78"/>
      <c r="HP29" s="78"/>
      <c r="HQ29" s="78"/>
      <c r="HR29" s="78"/>
      <c r="HS29" s="78"/>
      <c r="HT29" s="78"/>
      <c r="HU29" s="78"/>
      <c r="HV29" s="78"/>
      <c r="HW29" s="78"/>
      <c r="HX29" s="78"/>
      <c r="HY29" s="78"/>
      <c r="HZ29" s="78"/>
      <c r="IA29" s="78"/>
      <c r="IB29" s="78"/>
      <c r="IC29" s="78"/>
      <c r="ID29" s="78"/>
      <c r="IE29" s="78"/>
      <c r="IF29" s="78"/>
      <c r="IG29" s="78"/>
      <c r="IH29" s="78"/>
      <c r="II29" s="78"/>
      <c r="IJ29" s="78"/>
      <c r="IK29" s="78"/>
      <c r="IL29" s="78"/>
      <c r="IM29" s="78"/>
      <c r="IN29" s="78"/>
      <c r="IO29" s="78"/>
    </row>
    <row r="30" s="80" customFormat="1" ht="28" customHeight="1" spans="1:249">
      <c r="A30" s="86" t="s">
        <v>722</v>
      </c>
      <c r="B30" s="43">
        <v>399.85</v>
      </c>
      <c r="C30" s="43">
        <v>297.49</v>
      </c>
      <c r="D30" s="44">
        <f t="shared" ref="D30:D32" si="8">C30/B30*100</f>
        <v>74.4004001500563</v>
      </c>
      <c r="E30" s="87" t="s">
        <v>740</v>
      </c>
      <c r="F30" s="43">
        <v>1</v>
      </c>
      <c r="G30" s="43"/>
      <c r="H30" s="44"/>
      <c r="I30" s="96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  <c r="DQ30" s="78"/>
      <c r="DR30" s="78"/>
      <c r="DS30" s="78"/>
      <c r="DT30" s="78"/>
      <c r="DU30" s="78"/>
      <c r="DV30" s="78"/>
      <c r="DW30" s="78"/>
      <c r="DX30" s="78"/>
      <c r="DY30" s="78"/>
      <c r="DZ30" s="78"/>
      <c r="EA30" s="78"/>
      <c r="EB30" s="78"/>
      <c r="EC30" s="78"/>
      <c r="ED30" s="78"/>
      <c r="EE30" s="78"/>
      <c r="EF30" s="78"/>
      <c r="EG30" s="78"/>
      <c r="EH30" s="78"/>
      <c r="EI30" s="78"/>
      <c r="EJ30" s="78"/>
      <c r="EK30" s="78"/>
      <c r="EL30" s="78"/>
      <c r="EM30" s="78"/>
      <c r="EN30" s="78"/>
      <c r="EO30" s="78"/>
      <c r="EP30" s="78"/>
      <c r="EQ30" s="78"/>
      <c r="ER30" s="78"/>
      <c r="ES30" s="78"/>
      <c r="ET30" s="78"/>
      <c r="EU30" s="78"/>
      <c r="EV30" s="78"/>
      <c r="EW30" s="78"/>
      <c r="EX30" s="78"/>
      <c r="EY30" s="78"/>
      <c r="EZ30" s="78"/>
      <c r="FA30" s="78"/>
      <c r="FB30" s="78"/>
      <c r="FC30" s="78"/>
      <c r="FD30" s="78"/>
      <c r="FE30" s="78"/>
      <c r="FF30" s="78"/>
      <c r="FG30" s="78"/>
      <c r="FH30" s="78"/>
      <c r="FI30" s="78"/>
      <c r="FJ30" s="78"/>
      <c r="FK30" s="78"/>
      <c r="FL30" s="78"/>
      <c r="FM30" s="78"/>
      <c r="FN30" s="78"/>
      <c r="FO30" s="78"/>
      <c r="FP30" s="78"/>
      <c r="FQ30" s="78"/>
      <c r="FR30" s="78"/>
      <c r="FS30" s="78"/>
      <c r="FT30" s="78"/>
      <c r="FU30" s="78"/>
      <c r="FV30" s="78"/>
      <c r="FW30" s="78"/>
      <c r="FX30" s="78"/>
      <c r="FY30" s="78"/>
      <c r="FZ30" s="78"/>
      <c r="GA30" s="78"/>
      <c r="GB30" s="78"/>
      <c r="GC30" s="78"/>
      <c r="GD30" s="78"/>
      <c r="GE30" s="78"/>
      <c r="GF30" s="78"/>
      <c r="GG30" s="78"/>
      <c r="GH30" s="78"/>
      <c r="GI30" s="78"/>
      <c r="GJ30" s="78"/>
      <c r="GK30" s="78"/>
      <c r="GL30" s="78"/>
      <c r="GM30" s="78"/>
      <c r="GN30" s="78"/>
      <c r="GO30" s="78"/>
      <c r="GP30" s="78"/>
      <c r="GQ30" s="78"/>
      <c r="GR30" s="78"/>
      <c r="GS30" s="78"/>
      <c r="GT30" s="78"/>
      <c r="GU30" s="78"/>
      <c r="GV30" s="78"/>
      <c r="GW30" s="78"/>
      <c r="GX30" s="78"/>
      <c r="GY30" s="78"/>
      <c r="GZ30" s="78"/>
      <c r="HA30" s="78"/>
      <c r="HB30" s="78"/>
      <c r="HC30" s="78"/>
      <c r="HD30" s="78"/>
      <c r="HE30" s="78"/>
      <c r="HF30" s="78"/>
      <c r="HG30" s="78"/>
      <c r="HH30" s="78"/>
      <c r="HI30" s="78"/>
      <c r="HJ30" s="78"/>
      <c r="HK30" s="78"/>
      <c r="HL30" s="78"/>
      <c r="HM30" s="78"/>
      <c r="HN30" s="78"/>
      <c r="HO30" s="78"/>
      <c r="HP30" s="78"/>
      <c r="HQ30" s="78"/>
      <c r="HR30" s="78"/>
      <c r="HS30" s="78"/>
      <c r="HT30" s="78"/>
      <c r="HU30" s="78"/>
      <c r="HV30" s="78"/>
      <c r="HW30" s="78"/>
      <c r="HX30" s="78"/>
      <c r="HY30" s="78"/>
      <c r="HZ30" s="78"/>
      <c r="IA30" s="78"/>
      <c r="IB30" s="78"/>
      <c r="IC30" s="78"/>
      <c r="ID30" s="78"/>
      <c r="IE30" s="78"/>
      <c r="IF30" s="78"/>
      <c r="IG30" s="78"/>
      <c r="IH30" s="78"/>
      <c r="II30" s="78"/>
      <c r="IJ30" s="78"/>
      <c r="IK30" s="78"/>
      <c r="IL30" s="78"/>
      <c r="IM30" s="78"/>
      <c r="IN30" s="78"/>
      <c r="IO30" s="78"/>
    </row>
    <row r="31" s="80" customFormat="1" ht="28" customHeight="1" spans="1:249">
      <c r="A31" s="86" t="s">
        <v>723</v>
      </c>
      <c r="B31" s="43">
        <v>77.72</v>
      </c>
      <c r="C31" s="43">
        <v>47.51</v>
      </c>
      <c r="D31" s="44">
        <f t="shared" si="8"/>
        <v>61.1296963458569</v>
      </c>
      <c r="E31" s="87" t="s">
        <v>741</v>
      </c>
      <c r="F31" s="43">
        <v>70</v>
      </c>
      <c r="G31" s="43"/>
      <c r="H31" s="44"/>
      <c r="I31" s="96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8"/>
      <c r="EU31" s="78"/>
      <c r="EV31" s="78"/>
      <c r="EW31" s="78"/>
      <c r="EX31" s="78"/>
      <c r="EY31" s="78"/>
      <c r="EZ31" s="78"/>
      <c r="FA31" s="78"/>
      <c r="FB31" s="78"/>
      <c r="FC31" s="78"/>
      <c r="FD31" s="78"/>
      <c r="FE31" s="78"/>
      <c r="FF31" s="78"/>
      <c r="FG31" s="78"/>
      <c r="FH31" s="78"/>
      <c r="FI31" s="78"/>
      <c r="FJ31" s="78"/>
      <c r="FK31" s="78"/>
      <c r="FL31" s="78"/>
      <c r="FM31" s="78"/>
      <c r="FN31" s="78"/>
      <c r="FO31" s="78"/>
      <c r="FP31" s="78"/>
      <c r="FQ31" s="78"/>
      <c r="FR31" s="78"/>
      <c r="FS31" s="78"/>
      <c r="FT31" s="78"/>
      <c r="FU31" s="78"/>
      <c r="FV31" s="78"/>
      <c r="FW31" s="78"/>
      <c r="FX31" s="78"/>
      <c r="FY31" s="78"/>
      <c r="FZ31" s="78"/>
      <c r="GA31" s="78"/>
      <c r="GB31" s="78"/>
      <c r="GC31" s="78"/>
      <c r="GD31" s="78"/>
      <c r="GE31" s="78"/>
      <c r="GF31" s="78"/>
      <c r="GG31" s="78"/>
      <c r="GH31" s="78"/>
      <c r="GI31" s="78"/>
      <c r="GJ31" s="78"/>
      <c r="GK31" s="78"/>
      <c r="GL31" s="78"/>
      <c r="GM31" s="78"/>
      <c r="GN31" s="78"/>
      <c r="GO31" s="78"/>
      <c r="GP31" s="78"/>
      <c r="GQ31" s="78"/>
      <c r="GR31" s="78"/>
      <c r="GS31" s="78"/>
      <c r="GT31" s="78"/>
      <c r="GU31" s="78"/>
      <c r="GV31" s="78"/>
      <c r="GW31" s="78"/>
      <c r="GX31" s="78"/>
      <c r="GY31" s="78"/>
      <c r="GZ31" s="78"/>
      <c r="HA31" s="78"/>
      <c r="HB31" s="78"/>
      <c r="HC31" s="78"/>
      <c r="HD31" s="78"/>
      <c r="HE31" s="78"/>
      <c r="HF31" s="78"/>
      <c r="HG31" s="78"/>
      <c r="HH31" s="78"/>
      <c r="HI31" s="78"/>
      <c r="HJ31" s="78"/>
      <c r="HK31" s="78"/>
      <c r="HL31" s="78"/>
      <c r="HM31" s="78"/>
      <c r="HN31" s="78"/>
      <c r="HO31" s="78"/>
      <c r="HP31" s="78"/>
      <c r="HQ31" s="78"/>
      <c r="HR31" s="78"/>
      <c r="HS31" s="78"/>
      <c r="HT31" s="78"/>
      <c r="HU31" s="78"/>
      <c r="HV31" s="78"/>
      <c r="HW31" s="78"/>
      <c r="HX31" s="78"/>
      <c r="HY31" s="78"/>
      <c r="HZ31" s="78"/>
      <c r="IA31" s="78"/>
      <c r="IB31" s="78"/>
      <c r="IC31" s="78"/>
      <c r="ID31" s="78"/>
      <c r="IE31" s="78"/>
      <c r="IF31" s="78"/>
      <c r="IG31" s="78"/>
      <c r="IH31" s="78"/>
      <c r="II31" s="78"/>
      <c r="IJ31" s="78"/>
      <c r="IK31" s="78"/>
      <c r="IL31" s="78"/>
      <c r="IM31" s="78"/>
      <c r="IN31" s="78"/>
      <c r="IO31" s="78"/>
    </row>
    <row r="32" s="80" customFormat="1" ht="28" customHeight="1" spans="1:249">
      <c r="A32" s="86" t="s">
        <v>566</v>
      </c>
      <c r="B32" s="43">
        <v>62.68</v>
      </c>
      <c r="C32" s="43">
        <v>54.83</v>
      </c>
      <c r="D32" s="44">
        <f t="shared" si="8"/>
        <v>87.4760689215061</v>
      </c>
      <c r="E32" s="87" t="s">
        <v>742</v>
      </c>
      <c r="F32" s="43">
        <v>2134</v>
      </c>
      <c r="G32" s="43">
        <v>2161.91</v>
      </c>
      <c r="H32" s="44">
        <f t="shared" si="7"/>
        <v>101.307872539831</v>
      </c>
      <c r="I32" s="96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78"/>
      <c r="CO32" s="78"/>
      <c r="CP32" s="78"/>
      <c r="CQ32" s="78"/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8"/>
      <c r="DS32" s="78"/>
      <c r="DT32" s="78"/>
      <c r="DU32" s="78"/>
      <c r="DV32" s="78"/>
      <c r="DW32" s="78"/>
      <c r="DX32" s="78"/>
      <c r="DY32" s="78"/>
      <c r="DZ32" s="78"/>
      <c r="EA32" s="78"/>
      <c r="EB32" s="78"/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8"/>
      <c r="ES32" s="78"/>
      <c r="ET32" s="78"/>
      <c r="EU32" s="78"/>
      <c r="EV32" s="78"/>
      <c r="EW32" s="78"/>
      <c r="EX32" s="78"/>
      <c r="EY32" s="78"/>
      <c r="EZ32" s="78"/>
      <c r="FA32" s="78"/>
      <c r="FB32" s="78"/>
      <c r="FC32" s="78"/>
      <c r="FD32" s="78"/>
      <c r="FE32" s="78"/>
      <c r="FF32" s="78"/>
      <c r="FG32" s="78"/>
      <c r="FH32" s="78"/>
      <c r="FI32" s="78"/>
      <c r="FJ32" s="78"/>
      <c r="FK32" s="78"/>
      <c r="FL32" s="78"/>
      <c r="FM32" s="78"/>
      <c r="FN32" s="78"/>
      <c r="FO32" s="78"/>
      <c r="FP32" s="78"/>
      <c r="FQ32" s="78"/>
      <c r="FR32" s="78"/>
      <c r="FS32" s="78"/>
      <c r="FT32" s="78"/>
      <c r="FU32" s="78"/>
      <c r="FV32" s="78"/>
      <c r="FW32" s="78"/>
      <c r="FX32" s="78"/>
      <c r="FY32" s="78"/>
      <c r="FZ32" s="78"/>
      <c r="GA32" s="78"/>
      <c r="GB32" s="78"/>
      <c r="GC32" s="78"/>
      <c r="GD32" s="78"/>
      <c r="GE32" s="78"/>
      <c r="GF32" s="78"/>
      <c r="GG32" s="78"/>
      <c r="GH32" s="78"/>
      <c r="GI32" s="78"/>
      <c r="GJ32" s="78"/>
      <c r="GK32" s="78"/>
      <c r="GL32" s="78"/>
      <c r="GM32" s="78"/>
      <c r="GN32" s="78"/>
      <c r="GO32" s="78"/>
      <c r="GP32" s="78"/>
      <c r="GQ32" s="78"/>
      <c r="GR32" s="78"/>
      <c r="GS32" s="78"/>
      <c r="GT32" s="78"/>
      <c r="GU32" s="78"/>
      <c r="GV32" s="78"/>
      <c r="GW32" s="78"/>
      <c r="GX32" s="78"/>
      <c r="GY32" s="78"/>
      <c r="GZ32" s="78"/>
      <c r="HA32" s="78"/>
      <c r="HB32" s="78"/>
      <c r="HC32" s="78"/>
      <c r="HD32" s="78"/>
      <c r="HE32" s="78"/>
      <c r="HF32" s="78"/>
      <c r="HG32" s="78"/>
      <c r="HH32" s="78"/>
      <c r="HI32" s="78"/>
      <c r="HJ32" s="78"/>
      <c r="HK32" s="78"/>
      <c r="HL32" s="78"/>
      <c r="HM32" s="78"/>
      <c r="HN32" s="78"/>
      <c r="HO32" s="78"/>
      <c r="HP32" s="78"/>
      <c r="HQ32" s="78"/>
      <c r="HR32" s="78"/>
      <c r="HS32" s="78"/>
      <c r="HT32" s="78"/>
      <c r="HU32" s="78"/>
      <c r="HV32" s="78"/>
      <c r="HW32" s="78"/>
      <c r="HX32" s="78"/>
      <c r="HY32" s="78"/>
      <c r="HZ32" s="78"/>
      <c r="IA32" s="78"/>
      <c r="IB32" s="78"/>
      <c r="IC32" s="78"/>
      <c r="ID32" s="78"/>
      <c r="IE32" s="78"/>
      <c r="IF32" s="78"/>
      <c r="IG32" s="78"/>
      <c r="IH32" s="78"/>
      <c r="II32" s="78"/>
      <c r="IJ32" s="78"/>
      <c r="IK32" s="78"/>
      <c r="IL32" s="78"/>
      <c r="IM32" s="78"/>
      <c r="IN32" s="78"/>
      <c r="IO32" s="78"/>
    </row>
    <row r="33" s="80" customFormat="1" ht="28" customHeight="1" spans="1:249">
      <c r="A33" s="86"/>
      <c r="B33" s="43"/>
      <c r="C33" s="43"/>
      <c r="D33" s="44"/>
      <c r="E33" s="87" t="s">
        <v>743</v>
      </c>
      <c r="F33" s="43">
        <v>123.15</v>
      </c>
      <c r="G33" s="43">
        <v>304.95</v>
      </c>
      <c r="H33" s="44">
        <f t="shared" si="7"/>
        <v>247.62484774665</v>
      </c>
      <c r="I33" s="96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  <c r="FV33" s="78"/>
      <c r="FW33" s="78"/>
      <c r="FX33" s="78"/>
      <c r="FY33" s="78"/>
      <c r="FZ33" s="78"/>
      <c r="GA33" s="78"/>
      <c r="GB33" s="78"/>
      <c r="GC33" s="78"/>
      <c r="GD33" s="78"/>
      <c r="GE33" s="78"/>
      <c r="GF33" s="78"/>
      <c r="GG33" s="78"/>
      <c r="GH33" s="78"/>
      <c r="GI33" s="78"/>
      <c r="GJ33" s="78"/>
      <c r="GK33" s="78"/>
      <c r="GL33" s="78"/>
      <c r="GM33" s="78"/>
      <c r="GN33" s="78"/>
      <c r="GO33" s="78"/>
      <c r="GP33" s="78"/>
      <c r="GQ33" s="78"/>
      <c r="GR33" s="78"/>
      <c r="GS33" s="78"/>
      <c r="GT33" s="78"/>
      <c r="GU33" s="78"/>
      <c r="GV33" s="78"/>
      <c r="GW33" s="78"/>
      <c r="GX33" s="78"/>
      <c r="GY33" s="78"/>
      <c r="GZ33" s="78"/>
      <c r="HA33" s="78"/>
      <c r="HB33" s="78"/>
      <c r="HC33" s="78"/>
      <c r="HD33" s="78"/>
      <c r="HE33" s="78"/>
      <c r="HF33" s="78"/>
      <c r="HG33" s="78"/>
      <c r="HH33" s="78"/>
      <c r="HI33" s="78"/>
      <c r="HJ33" s="78"/>
      <c r="HK33" s="78"/>
      <c r="HL33" s="78"/>
      <c r="HM33" s="78"/>
      <c r="HN33" s="78"/>
      <c r="HO33" s="78"/>
      <c r="HP33" s="78"/>
      <c r="HQ33" s="78"/>
      <c r="HR33" s="78"/>
      <c r="HS33" s="78"/>
      <c r="HT33" s="78"/>
      <c r="HU33" s="78"/>
      <c r="HV33" s="78"/>
      <c r="HW33" s="78"/>
      <c r="HX33" s="78"/>
      <c r="HY33" s="78"/>
      <c r="HZ33" s="78"/>
      <c r="IA33" s="78"/>
      <c r="IB33" s="78"/>
      <c r="IC33" s="78"/>
      <c r="ID33" s="78"/>
      <c r="IE33" s="78"/>
      <c r="IF33" s="78"/>
      <c r="IG33" s="78"/>
      <c r="IH33" s="78"/>
      <c r="II33" s="78"/>
      <c r="IJ33" s="78"/>
      <c r="IK33" s="78"/>
      <c r="IL33" s="78"/>
      <c r="IM33" s="78"/>
      <c r="IN33" s="78"/>
      <c r="IO33" s="78"/>
    </row>
    <row r="34" s="80" customFormat="1" ht="28" customHeight="1" spans="1:249">
      <c r="A34" s="86"/>
      <c r="B34" s="43"/>
      <c r="C34" s="43"/>
      <c r="D34" s="44"/>
      <c r="E34" s="87" t="s">
        <v>744</v>
      </c>
      <c r="F34" s="43">
        <v>55</v>
      </c>
      <c r="G34" s="43"/>
      <c r="H34" s="44"/>
      <c r="I34" s="96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  <c r="FV34" s="78"/>
      <c r="FW34" s="78"/>
      <c r="FX34" s="78"/>
      <c r="FY34" s="78"/>
      <c r="FZ34" s="78"/>
      <c r="GA34" s="78"/>
      <c r="GB34" s="78"/>
      <c r="GC34" s="78"/>
      <c r="GD34" s="78"/>
      <c r="GE34" s="78"/>
      <c r="GF34" s="78"/>
      <c r="GG34" s="78"/>
      <c r="GH34" s="78"/>
      <c r="GI34" s="78"/>
      <c r="GJ34" s="78"/>
      <c r="GK34" s="78"/>
      <c r="GL34" s="78"/>
      <c r="GM34" s="78"/>
      <c r="GN34" s="78"/>
      <c r="GO34" s="78"/>
      <c r="GP34" s="78"/>
      <c r="GQ34" s="78"/>
      <c r="GR34" s="78"/>
      <c r="GS34" s="78"/>
      <c r="GT34" s="78"/>
      <c r="GU34" s="78"/>
      <c r="GV34" s="78"/>
      <c r="GW34" s="78"/>
      <c r="GX34" s="78"/>
      <c r="GY34" s="78"/>
      <c r="GZ34" s="78"/>
      <c r="HA34" s="78"/>
      <c r="HB34" s="78"/>
      <c r="HC34" s="78"/>
      <c r="HD34" s="78"/>
      <c r="HE34" s="78"/>
      <c r="HF34" s="78"/>
      <c r="HG34" s="78"/>
      <c r="HH34" s="78"/>
      <c r="HI34" s="78"/>
      <c r="HJ34" s="78"/>
      <c r="HK34" s="78"/>
      <c r="HL34" s="78"/>
      <c r="HM34" s="78"/>
      <c r="HN34" s="78"/>
      <c r="HO34" s="78"/>
      <c r="HP34" s="78"/>
      <c r="HQ34" s="78"/>
      <c r="HR34" s="78"/>
      <c r="HS34" s="78"/>
      <c r="HT34" s="78"/>
      <c r="HU34" s="78"/>
      <c r="HV34" s="78"/>
      <c r="HW34" s="78"/>
      <c r="HX34" s="78"/>
      <c r="HY34" s="78"/>
      <c r="HZ34" s="78"/>
      <c r="IA34" s="78"/>
      <c r="IB34" s="78"/>
      <c r="IC34" s="78"/>
      <c r="ID34" s="78"/>
      <c r="IE34" s="78"/>
      <c r="IF34" s="78"/>
      <c r="IG34" s="78"/>
      <c r="IH34" s="78"/>
      <c r="II34" s="78"/>
      <c r="IJ34" s="78"/>
      <c r="IK34" s="78"/>
      <c r="IL34" s="78"/>
      <c r="IM34" s="78"/>
      <c r="IN34" s="78"/>
      <c r="IO34" s="78"/>
    </row>
    <row r="35" s="80" customFormat="1" ht="28" customHeight="1" spans="1:249">
      <c r="A35" s="86"/>
      <c r="B35" s="43"/>
      <c r="C35" s="43"/>
      <c r="D35" s="44"/>
      <c r="E35" s="87" t="s">
        <v>721</v>
      </c>
      <c r="F35" s="43">
        <v>16.9</v>
      </c>
      <c r="G35" s="43"/>
      <c r="H35" s="44"/>
      <c r="I35" s="96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  <c r="FV35" s="78"/>
      <c r="FW35" s="78"/>
      <c r="FX35" s="78"/>
      <c r="FY35" s="78"/>
      <c r="FZ35" s="78"/>
      <c r="GA35" s="78"/>
      <c r="GB35" s="78"/>
      <c r="GC35" s="78"/>
      <c r="GD35" s="78"/>
      <c r="GE35" s="78"/>
      <c r="GF35" s="78"/>
      <c r="GG35" s="78"/>
      <c r="GH35" s="78"/>
      <c r="GI35" s="78"/>
      <c r="GJ35" s="78"/>
      <c r="GK35" s="78"/>
      <c r="GL35" s="78"/>
      <c r="GM35" s="78"/>
      <c r="GN35" s="78"/>
      <c r="GO35" s="78"/>
      <c r="GP35" s="78"/>
      <c r="GQ35" s="78"/>
      <c r="GR35" s="78"/>
      <c r="GS35" s="78"/>
      <c r="GT35" s="78"/>
      <c r="GU35" s="78"/>
      <c r="GV35" s="78"/>
      <c r="GW35" s="78"/>
      <c r="GX35" s="78"/>
      <c r="GY35" s="78"/>
      <c r="GZ35" s="78"/>
      <c r="HA35" s="78"/>
      <c r="HB35" s="78"/>
      <c r="HC35" s="78"/>
      <c r="HD35" s="78"/>
      <c r="HE35" s="78"/>
      <c r="HF35" s="78"/>
      <c r="HG35" s="78"/>
      <c r="HH35" s="78"/>
      <c r="HI35" s="78"/>
      <c r="HJ35" s="78"/>
      <c r="HK35" s="78"/>
      <c r="HL35" s="78"/>
      <c r="HM35" s="78"/>
      <c r="HN35" s="78"/>
      <c r="HO35" s="78"/>
      <c r="HP35" s="78"/>
      <c r="HQ35" s="78"/>
      <c r="HR35" s="78"/>
      <c r="HS35" s="78"/>
      <c r="HT35" s="78"/>
      <c r="HU35" s="78"/>
      <c r="HV35" s="78"/>
      <c r="HW35" s="78"/>
      <c r="HX35" s="78"/>
      <c r="HY35" s="78"/>
      <c r="HZ35" s="78"/>
      <c r="IA35" s="78"/>
      <c r="IB35" s="78"/>
      <c r="IC35" s="78"/>
      <c r="ID35" s="78"/>
      <c r="IE35" s="78"/>
      <c r="IF35" s="78"/>
      <c r="IG35" s="78"/>
      <c r="IH35" s="78"/>
      <c r="II35" s="78"/>
      <c r="IJ35" s="78"/>
      <c r="IK35" s="78"/>
      <c r="IL35" s="78"/>
      <c r="IM35" s="78"/>
      <c r="IN35" s="78"/>
      <c r="IO35" s="78"/>
    </row>
    <row r="36" s="80" customFormat="1" ht="28" customHeight="1" spans="1:249">
      <c r="A36" s="86"/>
      <c r="B36" s="43"/>
      <c r="C36" s="43"/>
      <c r="D36" s="44"/>
      <c r="E36" s="87" t="s">
        <v>567</v>
      </c>
      <c r="F36" s="43">
        <v>437.91</v>
      </c>
      <c r="G36" s="43">
        <v>1887.73</v>
      </c>
      <c r="H36" s="44">
        <f t="shared" ref="H35:H38" si="9">G36/F36*100</f>
        <v>431.077161973922</v>
      </c>
      <c r="I36" s="96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  <c r="FV36" s="78"/>
      <c r="FW36" s="78"/>
      <c r="FX36" s="78"/>
      <c r="FY36" s="78"/>
      <c r="FZ36" s="78"/>
      <c r="GA36" s="78"/>
      <c r="GB36" s="78"/>
      <c r="GC36" s="78"/>
      <c r="GD36" s="78"/>
      <c r="GE36" s="78"/>
      <c r="GF36" s="78"/>
      <c r="GG36" s="78"/>
      <c r="GH36" s="78"/>
      <c r="GI36" s="78"/>
      <c r="GJ36" s="78"/>
      <c r="GK36" s="78"/>
      <c r="GL36" s="78"/>
      <c r="GM36" s="78"/>
      <c r="GN36" s="78"/>
      <c r="GO36" s="78"/>
      <c r="GP36" s="78"/>
      <c r="GQ36" s="78"/>
      <c r="GR36" s="78"/>
      <c r="GS36" s="78"/>
      <c r="GT36" s="78"/>
      <c r="GU36" s="78"/>
      <c r="GV36" s="78"/>
      <c r="GW36" s="78"/>
      <c r="GX36" s="78"/>
      <c r="GY36" s="78"/>
      <c r="GZ36" s="78"/>
      <c r="HA36" s="78"/>
      <c r="HB36" s="78"/>
      <c r="HC36" s="78"/>
      <c r="HD36" s="78"/>
      <c r="HE36" s="78"/>
      <c r="HF36" s="78"/>
      <c r="HG36" s="78"/>
      <c r="HH36" s="78"/>
      <c r="HI36" s="78"/>
      <c r="HJ36" s="78"/>
      <c r="HK36" s="78"/>
      <c r="HL36" s="78"/>
      <c r="HM36" s="78"/>
      <c r="HN36" s="78"/>
      <c r="HO36" s="78"/>
      <c r="HP36" s="78"/>
      <c r="HQ36" s="78"/>
      <c r="HR36" s="78"/>
      <c r="HS36" s="78"/>
      <c r="HT36" s="78"/>
      <c r="HU36" s="78"/>
      <c r="HV36" s="78"/>
      <c r="HW36" s="78"/>
      <c r="HX36" s="78"/>
      <c r="HY36" s="78"/>
      <c r="HZ36" s="78"/>
      <c r="IA36" s="78"/>
      <c r="IB36" s="78"/>
      <c r="IC36" s="78"/>
      <c r="ID36" s="78"/>
      <c r="IE36" s="78"/>
      <c r="IF36" s="78"/>
      <c r="IG36" s="78"/>
      <c r="IH36" s="78"/>
      <c r="II36" s="78"/>
      <c r="IJ36" s="78"/>
      <c r="IK36" s="78"/>
      <c r="IL36" s="78"/>
      <c r="IM36" s="78"/>
      <c r="IN36" s="78"/>
      <c r="IO36" s="78"/>
    </row>
    <row r="37" s="80" customFormat="1" ht="28" customHeight="1" spans="1:249">
      <c r="A37" s="86"/>
      <c r="B37" s="43"/>
      <c r="C37" s="43"/>
      <c r="D37" s="44"/>
      <c r="E37" s="87" t="s">
        <v>745</v>
      </c>
      <c r="F37" s="43">
        <v>430</v>
      </c>
      <c r="G37" s="43">
        <v>860</v>
      </c>
      <c r="H37" s="44"/>
      <c r="I37" s="96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  <c r="FV37" s="78"/>
      <c r="FW37" s="78"/>
      <c r="FX37" s="78"/>
      <c r="FY37" s="78"/>
      <c r="FZ37" s="78"/>
      <c r="GA37" s="78"/>
      <c r="GB37" s="78"/>
      <c r="GC37" s="78"/>
      <c r="GD37" s="78"/>
      <c r="GE37" s="78"/>
      <c r="GF37" s="78"/>
      <c r="GG37" s="78"/>
      <c r="GH37" s="78"/>
      <c r="GI37" s="78"/>
      <c r="GJ37" s="78"/>
      <c r="GK37" s="78"/>
      <c r="GL37" s="78"/>
      <c r="GM37" s="78"/>
      <c r="GN37" s="78"/>
      <c r="GO37" s="78"/>
      <c r="GP37" s="78"/>
      <c r="GQ37" s="78"/>
      <c r="GR37" s="78"/>
      <c r="GS37" s="78"/>
      <c r="GT37" s="78"/>
      <c r="GU37" s="78"/>
      <c r="GV37" s="78"/>
      <c r="GW37" s="78"/>
      <c r="GX37" s="78"/>
      <c r="GY37" s="78"/>
      <c r="GZ37" s="78"/>
      <c r="HA37" s="78"/>
      <c r="HB37" s="78"/>
      <c r="HC37" s="78"/>
      <c r="HD37" s="78"/>
      <c r="HE37" s="78"/>
      <c r="HF37" s="78"/>
      <c r="HG37" s="78"/>
      <c r="HH37" s="78"/>
      <c r="HI37" s="78"/>
      <c r="HJ37" s="78"/>
      <c r="HK37" s="78"/>
      <c r="HL37" s="78"/>
      <c r="HM37" s="78"/>
      <c r="HN37" s="78"/>
      <c r="HO37" s="78"/>
      <c r="HP37" s="78"/>
      <c r="HQ37" s="78"/>
      <c r="HR37" s="78"/>
      <c r="HS37" s="78"/>
      <c r="HT37" s="78"/>
      <c r="HU37" s="78"/>
      <c r="HV37" s="78"/>
      <c r="HW37" s="78"/>
      <c r="HX37" s="78"/>
      <c r="HY37" s="78"/>
      <c r="HZ37" s="78"/>
      <c r="IA37" s="78"/>
      <c r="IB37" s="78"/>
      <c r="IC37" s="78"/>
      <c r="ID37" s="78"/>
      <c r="IE37" s="78"/>
      <c r="IF37" s="78"/>
      <c r="IG37" s="78"/>
      <c r="IH37" s="78"/>
      <c r="II37" s="78"/>
      <c r="IJ37" s="78"/>
      <c r="IK37" s="78"/>
      <c r="IL37" s="78"/>
      <c r="IM37" s="78"/>
      <c r="IN37" s="78"/>
      <c r="IO37" s="78"/>
    </row>
    <row r="38" s="80" customFormat="1" ht="28" customHeight="1" spans="1:249">
      <c r="A38" s="90" t="s">
        <v>746</v>
      </c>
      <c r="B38" s="43">
        <f t="shared" ref="B38:G38" si="10">(B4+B10+B16+B21+B27)</f>
        <v>479181.64</v>
      </c>
      <c r="C38" s="43">
        <f t="shared" si="10"/>
        <v>546434.83</v>
      </c>
      <c r="D38" s="44">
        <f>C38/B38*100</f>
        <v>114.035009772077</v>
      </c>
      <c r="E38" s="90" t="s">
        <v>747</v>
      </c>
      <c r="F38" s="43">
        <f t="shared" si="10"/>
        <v>456726.55</v>
      </c>
      <c r="G38" s="43">
        <f t="shared" si="10"/>
        <v>476981.41</v>
      </c>
      <c r="H38" s="44">
        <f t="shared" si="9"/>
        <v>104.434789262853</v>
      </c>
      <c r="I38" s="97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/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/>
      <c r="FF38" s="78"/>
      <c r="FG38" s="78"/>
      <c r="FH38" s="78"/>
      <c r="FI38" s="78"/>
      <c r="FJ38" s="78"/>
      <c r="FK38" s="78"/>
      <c r="FL38" s="78"/>
      <c r="FM38" s="78"/>
      <c r="FN38" s="78"/>
      <c r="FO38" s="78"/>
      <c r="FP38" s="78"/>
      <c r="FQ38" s="78"/>
      <c r="FR38" s="78"/>
      <c r="FS38" s="78"/>
      <c r="FT38" s="78"/>
      <c r="FU38" s="78"/>
      <c r="FV38" s="78"/>
      <c r="FW38" s="78"/>
      <c r="FX38" s="78"/>
      <c r="FY38" s="78"/>
      <c r="FZ38" s="78"/>
      <c r="GA38" s="78"/>
      <c r="GB38" s="78"/>
      <c r="GC38" s="78"/>
      <c r="GD38" s="78"/>
      <c r="GE38" s="78"/>
      <c r="GF38" s="78"/>
      <c r="GG38" s="78"/>
      <c r="GH38" s="78"/>
      <c r="GI38" s="78"/>
      <c r="GJ38" s="78"/>
      <c r="GK38" s="78"/>
      <c r="GL38" s="78"/>
      <c r="GM38" s="78"/>
      <c r="GN38" s="78"/>
      <c r="GO38" s="78"/>
      <c r="GP38" s="78"/>
      <c r="GQ38" s="78"/>
      <c r="GR38" s="78"/>
      <c r="GS38" s="78"/>
      <c r="GT38" s="78"/>
      <c r="GU38" s="78"/>
      <c r="GV38" s="78"/>
      <c r="GW38" s="78"/>
      <c r="GX38" s="78"/>
      <c r="GY38" s="78"/>
      <c r="GZ38" s="78"/>
      <c r="HA38" s="78"/>
      <c r="HB38" s="78"/>
      <c r="HC38" s="78"/>
      <c r="HD38" s="78"/>
      <c r="HE38" s="78"/>
      <c r="HF38" s="78"/>
      <c r="HG38" s="78"/>
      <c r="HH38" s="78"/>
      <c r="HI38" s="78"/>
      <c r="HJ38" s="78"/>
      <c r="HK38" s="78"/>
      <c r="HL38" s="78"/>
      <c r="HM38" s="78"/>
      <c r="HN38" s="78"/>
      <c r="HO38" s="78"/>
      <c r="HP38" s="78"/>
      <c r="HQ38" s="78"/>
      <c r="HR38" s="78"/>
      <c r="HS38" s="78"/>
      <c r="HT38" s="78"/>
      <c r="HU38" s="78"/>
      <c r="HV38" s="78"/>
      <c r="HW38" s="78"/>
      <c r="HX38" s="78"/>
      <c r="HY38" s="78"/>
      <c r="HZ38" s="78"/>
      <c r="IA38" s="78"/>
      <c r="IB38" s="78"/>
      <c r="IC38" s="78"/>
      <c r="ID38" s="78"/>
      <c r="IE38" s="78"/>
      <c r="IF38" s="78"/>
      <c r="IG38" s="78"/>
      <c r="IH38" s="78"/>
      <c r="II38" s="78"/>
      <c r="IJ38" s="78"/>
      <c r="IK38" s="78"/>
      <c r="IL38" s="78"/>
      <c r="IM38" s="78"/>
      <c r="IN38" s="78"/>
      <c r="IO38" s="78"/>
    </row>
    <row r="39" s="80" customFormat="1" ht="28" customHeight="1" spans="1:249">
      <c r="A39" s="90" t="s">
        <v>748</v>
      </c>
      <c r="B39" s="43"/>
      <c r="C39" s="43">
        <f>G40-C38</f>
        <v>391419.58</v>
      </c>
      <c r="D39" s="44"/>
      <c r="E39" s="90" t="s">
        <v>749</v>
      </c>
      <c r="F39" s="43"/>
      <c r="G39" s="43">
        <v>460873</v>
      </c>
      <c r="H39" s="44"/>
      <c r="I39" s="9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/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/>
      <c r="FF39" s="78"/>
      <c r="FG39" s="78"/>
      <c r="FH39" s="78"/>
      <c r="FI39" s="78"/>
      <c r="FJ39" s="78"/>
      <c r="FK39" s="78"/>
      <c r="FL39" s="78"/>
      <c r="FM39" s="78"/>
      <c r="FN39" s="78"/>
      <c r="FO39" s="78"/>
      <c r="FP39" s="78"/>
      <c r="FQ39" s="78"/>
      <c r="FR39" s="78"/>
      <c r="FS39" s="78"/>
      <c r="FT39" s="78"/>
      <c r="FU39" s="78"/>
      <c r="FV39" s="78"/>
      <c r="FW39" s="78"/>
      <c r="FX39" s="78"/>
      <c r="FY39" s="78"/>
      <c r="FZ39" s="78"/>
      <c r="GA39" s="78"/>
      <c r="GB39" s="78"/>
      <c r="GC39" s="78"/>
      <c r="GD39" s="78"/>
      <c r="GE39" s="78"/>
      <c r="GF39" s="78"/>
      <c r="GG39" s="78"/>
      <c r="GH39" s="78"/>
      <c r="GI39" s="78"/>
      <c r="GJ39" s="78"/>
      <c r="GK39" s="78"/>
      <c r="GL39" s="78"/>
      <c r="GM39" s="78"/>
      <c r="GN39" s="78"/>
      <c r="GO39" s="78"/>
      <c r="GP39" s="78"/>
      <c r="GQ39" s="78"/>
      <c r="GR39" s="78"/>
      <c r="GS39" s="78"/>
      <c r="GT39" s="78"/>
      <c r="GU39" s="78"/>
      <c r="GV39" s="78"/>
      <c r="GW39" s="78"/>
      <c r="GX39" s="78"/>
      <c r="GY39" s="78"/>
      <c r="GZ39" s="78"/>
      <c r="HA39" s="78"/>
      <c r="HB39" s="78"/>
      <c r="HC39" s="78"/>
      <c r="HD39" s="78"/>
      <c r="HE39" s="78"/>
      <c r="HF39" s="78"/>
      <c r="HG39" s="78"/>
      <c r="HH39" s="78"/>
      <c r="HI39" s="78"/>
      <c r="HJ39" s="78"/>
      <c r="HK39" s="78"/>
      <c r="HL39" s="78"/>
      <c r="HM39" s="78"/>
      <c r="HN39" s="78"/>
      <c r="HO39" s="78"/>
      <c r="HP39" s="78"/>
      <c r="HQ39" s="78"/>
      <c r="HR39" s="78"/>
      <c r="HS39" s="78"/>
      <c r="HT39" s="78"/>
      <c r="HU39" s="78"/>
      <c r="HV39" s="78"/>
      <c r="HW39" s="78"/>
      <c r="HX39" s="78"/>
      <c r="HY39" s="78"/>
      <c r="HZ39" s="78"/>
      <c r="IA39" s="78"/>
      <c r="IB39" s="78"/>
      <c r="IC39" s="78"/>
      <c r="ID39" s="78"/>
      <c r="IE39" s="78"/>
      <c r="IF39" s="78"/>
      <c r="IG39" s="78"/>
      <c r="IH39" s="78"/>
      <c r="II39" s="78"/>
      <c r="IJ39" s="78"/>
      <c r="IK39" s="78"/>
      <c r="IL39" s="78"/>
      <c r="IM39" s="78"/>
      <c r="IN39" s="78"/>
      <c r="IO39" s="78"/>
    </row>
    <row r="40" s="80" customFormat="1" ht="28" customHeight="1" spans="1:249">
      <c r="A40" s="90" t="s">
        <v>746</v>
      </c>
      <c r="B40" s="43"/>
      <c r="C40" s="43">
        <f>C38+C39</f>
        <v>937854.41</v>
      </c>
      <c r="D40" s="44"/>
      <c r="E40" s="90" t="s">
        <v>747</v>
      </c>
      <c r="F40" s="43"/>
      <c r="G40" s="43">
        <f>G38+G39</f>
        <v>937854.41</v>
      </c>
      <c r="H40" s="44"/>
      <c r="I40" s="9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/>
      <c r="FF40" s="78"/>
      <c r="FG40" s="78"/>
      <c r="FH40" s="78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  <c r="FV40" s="78"/>
      <c r="FW40" s="78"/>
      <c r="FX40" s="78"/>
      <c r="FY40" s="78"/>
      <c r="FZ40" s="78"/>
      <c r="GA40" s="78"/>
      <c r="GB40" s="78"/>
      <c r="GC40" s="78"/>
      <c r="GD40" s="78"/>
      <c r="GE40" s="78"/>
      <c r="GF40" s="78"/>
      <c r="GG40" s="78"/>
      <c r="GH40" s="78"/>
      <c r="GI40" s="78"/>
      <c r="GJ40" s="78"/>
      <c r="GK40" s="78"/>
      <c r="GL40" s="78"/>
      <c r="GM40" s="78"/>
      <c r="GN40" s="78"/>
      <c r="GO40" s="78"/>
      <c r="GP40" s="78"/>
      <c r="GQ40" s="78"/>
      <c r="GR40" s="78"/>
      <c r="GS40" s="78"/>
      <c r="GT40" s="78"/>
      <c r="GU40" s="78"/>
      <c r="GV40" s="78"/>
      <c r="GW40" s="78"/>
      <c r="GX40" s="78"/>
      <c r="GY40" s="78"/>
      <c r="GZ40" s="78"/>
      <c r="HA40" s="78"/>
      <c r="HB40" s="78"/>
      <c r="HC40" s="78"/>
      <c r="HD40" s="78"/>
      <c r="HE40" s="78"/>
      <c r="HF40" s="78"/>
      <c r="HG40" s="78"/>
      <c r="HH40" s="78"/>
      <c r="HI40" s="78"/>
      <c r="HJ40" s="78"/>
      <c r="HK40" s="78"/>
      <c r="HL40" s="78"/>
      <c r="HM40" s="78"/>
      <c r="HN40" s="78"/>
      <c r="HO40" s="78"/>
      <c r="HP40" s="78"/>
      <c r="HQ40" s="78"/>
      <c r="HR40" s="78"/>
      <c r="HS40" s="78"/>
      <c r="HT40" s="78"/>
      <c r="HU40" s="78"/>
      <c r="HV40" s="78"/>
      <c r="HW40" s="78"/>
      <c r="HX40" s="78"/>
      <c r="HY40" s="78"/>
      <c r="HZ40" s="78"/>
      <c r="IA40" s="78"/>
      <c r="IB40" s="78"/>
      <c r="IC40" s="78"/>
      <c r="ID40" s="78"/>
      <c r="IE40" s="78"/>
      <c r="IF40" s="78"/>
      <c r="IG40" s="78"/>
      <c r="IH40" s="78"/>
      <c r="II40" s="78"/>
      <c r="IJ40" s="78"/>
      <c r="IK40" s="78"/>
      <c r="IL40" s="78"/>
      <c r="IM40" s="78"/>
      <c r="IN40" s="78"/>
      <c r="IO40" s="78"/>
    </row>
    <row r="41" s="78" customFormat="1" spans="4:250">
      <c r="D41" s="77"/>
      <c r="E41" s="77"/>
      <c r="F41" s="77"/>
      <c r="G41" s="77"/>
      <c r="H41" s="77"/>
      <c r="IP41" s="80"/>
    </row>
  </sheetData>
  <mergeCells count="1">
    <mergeCell ref="A1:I1"/>
  </mergeCells>
  <pageMargins left="0.751388888888889" right="0.751388888888889" top="1" bottom="1" header="0.511805555555556" footer="0.511805555555556"/>
  <pageSetup paperSize="9" scale="88" fitToHeight="0" orientation="landscape" horizontalDpi="6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selection activeCell="E22" sqref="E22"/>
    </sheetView>
  </sheetViews>
  <sheetFormatPr defaultColWidth="12.1833333333333" defaultRowHeight="16.95" customHeight="1"/>
  <cols>
    <col min="1" max="1" width="33.4916666666667" style="67" customWidth="1"/>
    <col min="2" max="4" width="14.75" style="67" customWidth="1"/>
    <col min="5" max="6" width="16.625" style="67" customWidth="1"/>
    <col min="7" max="10" width="14.75" style="67" customWidth="1"/>
    <col min="11" max="256" width="12.1833333333333" style="67" customWidth="1"/>
    <col min="257" max="16384" width="12.1833333333333" style="67"/>
  </cols>
  <sheetData>
    <row r="1" customHeight="1" spans="1:1">
      <c r="A1" s="67" t="s">
        <v>750</v>
      </c>
    </row>
    <row r="2" s="67" customFormat="1" ht="33.75" customHeight="1" spans="1:10">
      <c r="A2" s="68" t="s">
        <v>751</v>
      </c>
      <c r="B2" s="68"/>
      <c r="C2" s="68"/>
      <c r="D2" s="68"/>
      <c r="E2" s="68"/>
      <c r="F2" s="68"/>
      <c r="G2" s="68"/>
      <c r="H2" s="68"/>
      <c r="I2" s="68"/>
      <c r="J2" s="68"/>
    </row>
    <row r="3" s="67" customFormat="1" customHeight="1" spans="1:10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="67" customFormat="1" customHeight="1" spans="1:10">
      <c r="A4" s="69" t="s">
        <v>752</v>
      </c>
      <c r="B4" s="69"/>
      <c r="C4" s="69"/>
      <c r="D4" s="69"/>
      <c r="E4" s="69"/>
      <c r="F4" s="69"/>
      <c r="G4" s="69"/>
      <c r="H4" s="69"/>
      <c r="I4" s="69"/>
      <c r="J4" s="69"/>
    </row>
    <row r="5" s="67" customFormat="1" ht="36" customHeight="1" spans="1:10">
      <c r="A5" s="70" t="s">
        <v>453</v>
      </c>
      <c r="B5" s="70" t="s">
        <v>645</v>
      </c>
      <c r="C5" s="71" t="s">
        <v>753</v>
      </c>
      <c r="D5" s="72"/>
      <c r="E5" s="72"/>
      <c r="F5" s="72"/>
      <c r="G5" s="73"/>
      <c r="H5" s="71" t="s">
        <v>754</v>
      </c>
      <c r="I5" s="72"/>
      <c r="J5" s="73"/>
    </row>
    <row r="6" s="67" customFormat="1" ht="36" customHeight="1" spans="1:10">
      <c r="A6" s="74"/>
      <c r="B6" s="74"/>
      <c r="C6" s="75" t="s">
        <v>755</v>
      </c>
      <c r="D6" s="75" t="s">
        <v>756</v>
      </c>
      <c r="E6" s="75" t="s">
        <v>757</v>
      </c>
      <c r="F6" s="75" t="s">
        <v>758</v>
      </c>
      <c r="G6" s="75" t="s">
        <v>759</v>
      </c>
      <c r="H6" s="75" t="s">
        <v>755</v>
      </c>
      <c r="I6" s="75" t="s">
        <v>760</v>
      </c>
      <c r="J6" s="75" t="s">
        <v>761</v>
      </c>
    </row>
    <row r="7" s="67" customFormat="1" ht="36" customHeight="1" spans="1:10">
      <c r="A7" s="76" t="s">
        <v>762</v>
      </c>
      <c r="B7" s="76">
        <v>1023925</v>
      </c>
      <c r="C7" s="76">
        <v>737957</v>
      </c>
      <c r="D7" s="76">
        <v>737201</v>
      </c>
      <c r="E7" s="76"/>
      <c r="F7" s="76">
        <v>18</v>
      </c>
      <c r="G7" s="76">
        <v>738</v>
      </c>
      <c r="H7" s="76">
        <v>285968</v>
      </c>
      <c r="I7" s="76">
        <v>285968</v>
      </c>
      <c r="J7" s="76"/>
    </row>
    <row r="8" s="67" customFormat="1" ht="36" customHeight="1" spans="1:10">
      <c r="A8" s="76" t="s">
        <v>763</v>
      </c>
      <c r="B8" s="76">
        <v>1151748</v>
      </c>
      <c r="C8" s="76">
        <v>793180</v>
      </c>
      <c r="D8" s="76"/>
      <c r="E8" s="76"/>
      <c r="F8" s="76"/>
      <c r="G8" s="76"/>
      <c r="H8" s="76">
        <v>358568</v>
      </c>
      <c r="I8" s="76"/>
      <c r="J8" s="76"/>
    </row>
    <row r="9" s="67" customFormat="1" ht="36" customHeight="1" spans="1:10">
      <c r="A9" s="76" t="s">
        <v>764</v>
      </c>
      <c r="B9" s="76">
        <v>229300</v>
      </c>
      <c r="C9" s="76">
        <v>150100</v>
      </c>
      <c r="D9" s="76">
        <v>150100</v>
      </c>
      <c r="E9" s="76"/>
      <c r="F9" s="76"/>
      <c r="G9" s="76"/>
      <c r="H9" s="76">
        <v>79200</v>
      </c>
      <c r="I9" s="76">
        <v>79200</v>
      </c>
      <c r="J9" s="76"/>
    </row>
    <row r="10" s="67" customFormat="1" ht="36" customHeight="1" spans="1:10">
      <c r="A10" s="76" t="s">
        <v>765</v>
      </c>
      <c r="B10" s="76">
        <v>106031</v>
      </c>
      <c r="C10" s="76">
        <v>95163</v>
      </c>
      <c r="D10" s="76">
        <v>95109</v>
      </c>
      <c r="E10" s="76"/>
      <c r="F10" s="76"/>
      <c r="G10" s="76">
        <v>54</v>
      </c>
      <c r="H10" s="76">
        <v>10868</v>
      </c>
      <c r="I10" s="76">
        <v>10868</v>
      </c>
      <c r="J10" s="76"/>
    </row>
    <row r="11" s="67" customFormat="1" ht="36" customHeight="1" spans="1:10">
      <c r="A11" s="76" t="s">
        <v>766</v>
      </c>
      <c r="B11" s="76">
        <v>2</v>
      </c>
      <c r="C11" s="76">
        <v>2</v>
      </c>
      <c r="D11" s="76"/>
      <c r="E11" s="76"/>
      <c r="F11" s="76">
        <v>2</v>
      </c>
      <c r="G11" s="76"/>
      <c r="H11" s="76"/>
      <c r="I11" s="76"/>
      <c r="J11" s="76"/>
    </row>
    <row r="12" s="67" customFormat="1" ht="36" customHeight="1" spans="1:10">
      <c r="A12" s="76" t="s">
        <v>767</v>
      </c>
      <c r="B12" s="76">
        <v>1147192</v>
      </c>
      <c r="C12" s="76">
        <v>792892</v>
      </c>
      <c r="D12" s="76">
        <v>792192</v>
      </c>
      <c r="E12" s="76"/>
      <c r="F12" s="76">
        <v>16</v>
      </c>
      <c r="G12" s="76">
        <v>684</v>
      </c>
      <c r="H12" s="76">
        <v>354300</v>
      </c>
      <c r="I12" s="76">
        <v>354300</v>
      </c>
      <c r="J12" s="76"/>
    </row>
    <row r="13" s="67" customFormat="1" ht="15.55" customHeight="1"/>
    <row r="14" s="67" customFormat="1" ht="15.55" customHeight="1"/>
    <row r="15" s="67" customFormat="1" ht="15.55" customHeight="1"/>
    <row r="16" s="67" customFormat="1" ht="15.55" customHeight="1"/>
    <row r="17" s="67" customFormat="1" ht="15.55" customHeight="1"/>
    <row r="18" s="67" customFormat="1" ht="15.55" customHeight="1"/>
    <row r="19" s="67" customFormat="1" ht="15.55" customHeight="1"/>
    <row r="20" s="67" customFormat="1" ht="15.55" customHeight="1"/>
    <row r="21" s="67" customFormat="1" ht="15.55" customHeight="1"/>
  </sheetData>
  <mergeCells count="7">
    <mergeCell ref="A2:J2"/>
    <mergeCell ref="A3:J3"/>
    <mergeCell ref="A4:J4"/>
    <mergeCell ref="C5:G5"/>
    <mergeCell ref="H5:J5"/>
    <mergeCell ref="A5:A6"/>
    <mergeCell ref="B5:B6"/>
  </mergeCells>
  <pageMargins left="0.751388888888889" right="0.751388888888889" top="1" bottom="1" header="0.5" footer="0.5"/>
  <pageSetup paperSize="9" scale="71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T203"/>
  <sheetViews>
    <sheetView showZeros="0" workbookViewId="0">
      <pane ySplit="3" topLeftCell="A4" activePane="bottomLeft" state="frozen"/>
      <selection/>
      <selection pane="bottomLeft" activeCell="J9" sqref="J9"/>
    </sheetView>
  </sheetViews>
  <sheetFormatPr defaultColWidth="9" defaultRowHeight="15.75"/>
  <cols>
    <col min="1" max="1" width="19.9583333333333" style="1" customWidth="1"/>
    <col min="2" max="2" width="14.5833333333333" style="1" customWidth="1"/>
    <col min="3" max="4" width="13.75" style="1" customWidth="1"/>
    <col min="5" max="5" width="13.75" style="5" customWidth="1"/>
    <col min="6" max="6" width="29.25" style="1" customWidth="1"/>
    <col min="7" max="16384" width="9" style="1"/>
  </cols>
  <sheetData>
    <row r="1" ht="35.25" customHeight="1" spans="1:6">
      <c r="A1" s="6" t="s">
        <v>768</v>
      </c>
      <c r="B1" s="6"/>
      <c r="C1" s="6"/>
      <c r="D1" s="6"/>
      <c r="E1" s="6"/>
      <c r="F1" s="6"/>
    </row>
    <row r="2" ht="24.75" customHeight="1" spans="1:6">
      <c r="A2" s="7" t="s">
        <v>769</v>
      </c>
      <c r="B2" s="8"/>
      <c r="C2" s="8"/>
      <c r="D2" s="8"/>
      <c r="E2" s="10"/>
      <c r="F2" s="11" t="s">
        <v>2</v>
      </c>
    </row>
    <row r="3" s="2" customFormat="1" ht="45" customHeight="1" spans="1:8">
      <c r="A3" s="12" t="s">
        <v>3</v>
      </c>
      <c r="B3" s="13" t="s">
        <v>770</v>
      </c>
      <c r="C3" s="13" t="s">
        <v>771</v>
      </c>
      <c r="D3" s="13" t="s">
        <v>772</v>
      </c>
      <c r="E3" s="15" t="s">
        <v>773</v>
      </c>
      <c r="F3" s="13" t="s">
        <v>774</v>
      </c>
      <c r="G3" s="51"/>
      <c r="H3" s="51"/>
    </row>
    <row r="4" s="36" customFormat="1" ht="24" customHeight="1" spans="1:8">
      <c r="A4" s="52" t="s">
        <v>10</v>
      </c>
      <c r="B4" s="53">
        <v>2493699</v>
      </c>
      <c r="C4" s="53">
        <v>1979745</v>
      </c>
      <c r="D4" s="53">
        <v>79.3898942895674</v>
      </c>
      <c r="E4" s="53">
        <v>77.3939620937334</v>
      </c>
      <c r="F4" s="54"/>
      <c r="G4" s="55"/>
      <c r="H4" s="55"/>
    </row>
    <row r="5" s="36" customFormat="1" ht="22.5" customHeight="1" spans="1:8">
      <c r="A5" s="56" t="s">
        <v>775</v>
      </c>
      <c r="B5" s="53">
        <v>2014368</v>
      </c>
      <c r="C5" s="53">
        <v>1730539</v>
      </c>
      <c r="D5" s="53">
        <v>85.9097741822745</v>
      </c>
      <c r="E5" s="53">
        <v>100.639876639111</v>
      </c>
      <c r="F5" s="56"/>
      <c r="G5" s="55"/>
      <c r="H5" s="55"/>
    </row>
    <row r="6" ht="22.5" customHeight="1" spans="1:6">
      <c r="A6" s="57" t="s">
        <v>776</v>
      </c>
      <c r="B6" s="58">
        <v>860809</v>
      </c>
      <c r="C6" s="58">
        <v>619765</v>
      </c>
      <c r="D6" s="58">
        <v>71.9979693520862</v>
      </c>
      <c r="E6" s="58">
        <v>74.3444834211481</v>
      </c>
      <c r="F6" s="59"/>
    </row>
    <row r="7" ht="22.5" customHeight="1" spans="1:6">
      <c r="A7" s="57" t="s">
        <v>777</v>
      </c>
      <c r="B7" s="58">
        <v>369082</v>
      </c>
      <c r="C7" s="58">
        <v>501078</v>
      </c>
      <c r="D7" s="58">
        <v>135.763326306891</v>
      </c>
      <c r="E7" s="58">
        <v>193.983947806904</v>
      </c>
      <c r="F7" s="60"/>
    </row>
    <row r="8" ht="22.5" customHeight="1" spans="1:6">
      <c r="A8" s="57" t="s">
        <v>778</v>
      </c>
      <c r="B8" s="58">
        <v>27521</v>
      </c>
      <c r="C8" s="58">
        <v>18095</v>
      </c>
      <c r="D8" s="58">
        <v>65.7497910686385</v>
      </c>
      <c r="E8" s="58">
        <v>108.179935572941</v>
      </c>
      <c r="F8" s="61"/>
    </row>
    <row r="9" ht="22.5" customHeight="1" spans="1:6">
      <c r="A9" s="57" t="s">
        <v>779</v>
      </c>
      <c r="B9" s="58">
        <v>377233</v>
      </c>
      <c r="C9" s="58">
        <v>330574</v>
      </c>
      <c r="D9" s="58">
        <v>87.631251772777</v>
      </c>
      <c r="E9" s="58">
        <v>124.605245277891</v>
      </c>
      <c r="F9" s="61"/>
    </row>
    <row r="10" ht="22.5" customHeight="1" spans="1:6">
      <c r="A10" s="57" t="s">
        <v>780</v>
      </c>
      <c r="B10" s="58">
        <v>128428</v>
      </c>
      <c r="C10" s="58">
        <v>95568</v>
      </c>
      <c r="D10" s="58">
        <v>74.4136792599745</v>
      </c>
      <c r="E10" s="58">
        <v>74.4005255666265</v>
      </c>
      <c r="F10" s="62"/>
    </row>
    <row r="11" ht="22.5" customHeight="1" spans="1:6">
      <c r="A11" s="57" t="s">
        <v>781</v>
      </c>
      <c r="B11" s="58">
        <v>46234</v>
      </c>
      <c r="C11" s="58">
        <v>37776</v>
      </c>
      <c r="D11" s="58">
        <v>81.7061037331834</v>
      </c>
      <c r="E11" s="58">
        <v>23.5478806907378</v>
      </c>
      <c r="F11" s="62"/>
    </row>
    <row r="12" ht="22.5" customHeight="1" spans="1:6">
      <c r="A12" s="57" t="s">
        <v>782</v>
      </c>
      <c r="B12" s="58">
        <v>44291</v>
      </c>
      <c r="C12" s="58">
        <v>25701</v>
      </c>
      <c r="D12" s="58">
        <v>58.0275902553566</v>
      </c>
      <c r="E12" s="58">
        <v>47.7068965517241</v>
      </c>
      <c r="F12" s="62"/>
    </row>
    <row r="13" ht="22.5" customHeight="1" spans="1:6">
      <c r="A13" s="57" t="s">
        <v>783</v>
      </c>
      <c r="B13" s="58">
        <v>58876</v>
      </c>
      <c r="C13" s="58">
        <v>44827</v>
      </c>
      <c r="D13" s="58">
        <v>76.1379849174536</v>
      </c>
      <c r="E13" s="58">
        <v>25.110242813285</v>
      </c>
      <c r="F13" s="63"/>
    </row>
    <row r="14" ht="22.5" customHeight="1" spans="1:6">
      <c r="A14" s="57" t="s">
        <v>784</v>
      </c>
      <c r="B14" s="58">
        <v>19612</v>
      </c>
      <c r="C14" s="58">
        <v>10580</v>
      </c>
      <c r="D14" s="58">
        <v>53.9465633285743</v>
      </c>
      <c r="E14" s="58">
        <v>29.1346271207128</v>
      </c>
      <c r="F14" s="62"/>
    </row>
    <row r="15" ht="22.5" customHeight="1" spans="1:6">
      <c r="A15" s="57" t="s">
        <v>785</v>
      </c>
      <c r="B15" s="58">
        <v>17932</v>
      </c>
      <c r="C15" s="58">
        <v>7712</v>
      </c>
      <c r="D15" s="58">
        <v>43.0069150122686</v>
      </c>
      <c r="E15" s="58">
        <v>-4.66065026579305</v>
      </c>
      <c r="F15" s="62"/>
    </row>
    <row r="16" ht="22.5" customHeight="1" spans="1:6">
      <c r="A16" s="57" t="s">
        <v>786</v>
      </c>
      <c r="B16" s="58">
        <v>12936</v>
      </c>
      <c r="C16" s="58">
        <v>10789</v>
      </c>
      <c r="D16" s="58">
        <v>83.4029066171923</v>
      </c>
      <c r="E16" s="58">
        <v>99.0590405904059</v>
      </c>
      <c r="F16" s="62"/>
    </row>
    <row r="17" ht="22.5" customHeight="1" spans="1:6">
      <c r="A17" s="57" t="s">
        <v>787</v>
      </c>
      <c r="B17" s="58">
        <v>28561</v>
      </c>
      <c r="C17" s="58">
        <v>22630</v>
      </c>
      <c r="D17" s="58">
        <v>79.233920380939</v>
      </c>
      <c r="E17" s="58">
        <v>104.963318539987</v>
      </c>
      <c r="F17" s="62"/>
    </row>
    <row r="18" customFormat="1" ht="22.5" customHeight="1" spans="1:6">
      <c r="A18" s="57" t="s">
        <v>788</v>
      </c>
      <c r="B18" s="58">
        <v>15553</v>
      </c>
      <c r="C18" s="58">
        <v>5395</v>
      </c>
      <c r="D18" s="58">
        <v>34.6878415739729</v>
      </c>
      <c r="E18" s="58">
        <v>-43.418982695333</v>
      </c>
      <c r="F18" s="62"/>
    </row>
    <row r="19" s="1" customFormat="1" ht="22.5" customHeight="1" spans="1:6">
      <c r="A19" s="57" t="s">
        <v>789</v>
      </c>
      <c r="B19" s="58"/>
      <c r="C19" s="58">
        <v>49</v>
      </c>
      <c r="D19" s="58">
        <v>0</v>
      </c>
      <c r="E19" s="58"/>
      <c r="F19" s="62"/>
    </row>
    <row r="20" s="36" customFormat="1" ht="22.5" customHeight="1" spans="1:6">
      <c r="A20" s="56" t="s">
        <v>790</v>
      </c>
      <c r="B20" s="53">
        <v>479331</v>
      </c>
      <c r="C20" s="53">
        <v>249206</v>
      </c>
      <c r="D20" s="53">
        <v>51.9903782563615</v>
      </c>
      <c r="E20" s="53">
        <v>-1.69621231844611</v>
      </c>
      <c r="F20" s="64"/>
    </row>
    <row r="21" ht="24" customHeight="1" spans="1:6">
      <c r="A21" s="57" t="s">
        <v>791</v>
      </c>
      <c r="B21" s="58">
        <v>175913</v>
      </c>
      <c r="C21" s="58">
        <v>85662</v>
      </c>
      <c r="D21" s="58">
        <v>48.695662060223</v>
      </c>
      <c r="E21" s="58">
        <v>-1.96612497138933</v>
      </c>
      <c r="F21" s="65"/>
    </row>
    <row r="22" ht="24" customHeight="1" spans="1:6">
      <c r="A22" s="57" t="s">
        <v>792</v>
      </c>
      <c r="B22" s="58">
        <v>25590</v>
      </c>
      <c r="C22" s="58">
        <v>17681</v>
      </c>
      <c r="D22" s="58">
        <v>69.0933958577569</v>
      </c>
      <c r="E22" s="58">
        <v>-34.6769128459009</v>
      </c>
      <c r="F22" s="62"/>
    </row>
    <row r="23" ht="24" customHeight="1" spans="1:6">
      <c r="A23" s="57" t="s">
        <v>793</v>
      </c>
      <c r="B23" s="58">
        <v>115168</v>
      </c>
      <c r="C23" s="58">
        <v>44479</v>
      </c>
      <c r="D23" s="58">
        <v>38.6209711030842</v>
      </c>
      <c r="E23" s="58">
        <v>-18.7316146242532</v>
      </c>
      <c r="F23" s="62"/>
    </row>
    <row r="24" ht="24" customHeight="1" spans="1:6">
      <c r="A24" s="57" t="s">
        <v>794</v>
      </c>
      <c r="B24" s="58">
        <v>6320</v>
      </c>
      <c r="C24" s="58">
        <v>90</v>
      </c>
      <c r="D24" s="58">
        <v>1.42405063291139</v>
      </c>
      <c r="E24" s="58">
        <v>-96.8597348220516</v>
      </c>
      <c r="F24" s="62"/>
    </row>
    <row r="25" ht="27" customHeight="1" spans="1:6">
      <c r="A25" s="66" t="s">
        <v>795</v>
      </c>
      <c r="B25" s="58">
        <v>151439</v>
      </c>
      <c r="C25" s="58">
        <v>76254</v>
      </c>
      <c r="D25" s="58">
        <v>50.3529473913589</v>
      </c>
      <c r="E25" s="58">
        <v>2.23634462231518</v>
      </c>
      <c r="F25" s="65"/>
    </row>
    <row r="26" ht="24" customHeight="1" spans="1:6">
      <c r="A26" s="57" t="s">
        <v>796</v>
      </c>
      <c r="B26" s="58">
        <v>512</v>
      </c>
      <c r="C26" s="58">
        <v>683</v>
      </c>
      <c r="D26" s="58">
        <v>133.3984375</v>
      </c>
      <c r="E26" s="58">
        <v>-80.3566292781133</v>
      </c>
      <c r="F26" s="65"/>
    </row>
    <row r="27" ht="24" customHeight="1" spans="1:6">
      <c r="A27" s="57" t="s">
        <v>797</v>
      </c>
      <c r="B27" s="58">
        <v>3267</v>
      </c>
      <c r="C27" s="58">
        <v>22465</v>
      </c>
      <c r="D27" s="58">
        <v>687.633914906642</v>
      </c>
      <c r="E27" s="58">
        <v>894.466578131917</v>
      </c>
      <c r="F27" s="65"/>
    </row>
    <row r="28" ht="24" customHeight="1" spans="1:6">
      <c r="A28" s="57" t="s">
        <v>798</v>
      </c>
      <c r="B28" s="58">
        <v>1122</v>
      </c>
      <c r="C28" s="58">
        <v>1892</v>
      </c>
      <c r="D28" s="58">
        <v>168.627450980392</v>
      </c>
      <c r="E28" s="58">
        <v>65.9649122807018</v>
      </c>
      <c r="F28" s="62"/>
    </row>
    <row r="29" customFormat="1" ht="25" customHeight="1" spans="1:25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</row>
    <row r="30" customFormat="1" ht="25" customHeight="1" spans="1:25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</row>
    <row r="31" customFormat="1" ht="25" customHeight="1" spans="1:25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</row>
    <row r="32" customFormat="1" ht="25" customHeight="1" spans="1:25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</row>
    <row r="33" customFormat="1" ht="25" customHeight="1" spans="1:25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</row>
    <row r="34" s="3" customFormat="1" ht="25" customHeight="1" spans="1:254">
      <c r="A34" s="1"/>
      <c r="B34" s="1"/>
      <c r="C34" s="1"/>
      <c r="D34" s="1"/>
      <c r="E34" s="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</row>
    <row r="35" s="3" customFormat="1" ht="25" customHeight="1" spans="1:254">
      <c r="A35" s="1"/>
      <c r="B35" s="1"/>
      <c r="C35" s="1"/>
      <c r="D35" s="1"/>
      <c r="E35" s="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</row>
    <row r="36" s="3" customFormat="1" ht="25" customHeight="1" spans="1:254">
      <c r="A36" s="1"/>
      <c r="B36" s="1"/>
      <c r="C36" s="1"/>
      <c r="D36" s="1"/>
      <c r="E36" s="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</row>
    <row r="37" s="3" customFormat="1" ht="25" customHeight="1" spans="1:254">
      <c r="A37" s="1"/>
      <c r="B37" s="1"/>
      <c r="C37" s="1"/>
      <c r="D37" s="1"/>
      <c r="E37" s="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</row>
    <row r="38" s="3" customFormat="1" ht="25" customHeight="1" spans="1:254">
      <c r="A38" s="1"/>
      <c r="B38" s="1"/>
      <c r="C38" s="1"/>
      <c r="D38" s="1"/>
      <c r="E38" s="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</row>
    <row r="39" s="3" customFormat="1" ht="25" customHeight="1" spans="1:254">
      <c r="A39" s="1"/>
      <c r="B39" s="1"/>
      <c r="C39" s="1"/>
      <c r="D39" s="1"/>
      <c r="E39" s="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</row>
    <row r="40" s="3" customFormat="1" ht="25" customHeight="1" spans="1:254">
      <c r="A40" s="1"/>
      <c r="B40" s="1"/>
      <c r="C40" s="1"/>
      <c r="D40" s="1"/>
      <c r="E40" s="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</row>
    <row r="41" s="3" customFormat="1" ht="25" customHeight="1" spans="1:254">
      <c r="A41" s="1"/>
      <c r="B41" s="1"/>
      <c r="C41" s="1"/>
      <c r="D41" s="1"/>
      <c r="E41" s="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</row>
    <row r="42" s="3" customFormat="1" ht="25" customHeight="1" spans="1:254">
      <c r="A42" s="1"/>
      <c r="B42" s="1"/>
      <c r="C42" s="1"/>
      <c r="D42" s="1"/>
      <c r="E42" s="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</row>
    <row r="43" s="3" customFormat="1" ht="25" customHeight="1" spans="1:254">
      <c r="A43" s="1"/>
      <c r="B43" s="1"/>
      <c r="C43" s="1"/>
      <c r="D43" s="1"/>
      <c r="E43" s="5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</row>
    <row r="44" s="3" customFormat="1" ht="25" customHeight="1" spans="1:254">
      <c r="A44" s="1"/>
      <c r="B44" s="1"/>
      <c r="C44" s="1"/>
      <c r="D44" s="1"/>
      <c r="E44" s="5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</row>
    <row r="45" s="3" customFormat="1" ht="25" customHeight="1" spans="1:254">
      <c r="A45" s="1"/>
      <c r="B45" s="1"/>
      <c r="C45" s="1"/>
      <c r="D45" s="1"/>
      <c r="E45" s="5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</row>
    <row r="46" s="3" customFormat="1" ht="25" customHeight="1" spans="1:254">
      <c r="A46" s="1"/>
      <c r="B46" s="1"/>
      <c r="C46" s="1"/>
      <c r="D46" s="1"/>
      <c r="E46" s="5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</row>
    <row r="47" s="3" customFormat="1" ht="25" customHeight="1" spans="1:254">
      <c r="A47" s="1"/>
      <c r="B47" s="1"/>
      <c r="C47" s="1"/>
      <c r="D47" s="1"/>
      <c r="E47" s="5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</row>
    <row r="48" s="3" customFormat="1" ht="25" customHeight="1" spans="1:254">
      <c r="A48" s="1"/>
      <c r="B48" s="1"/>
      <c r="C48" s="1"/>
      <c r="D48" s="1"/>
      <c r="E48" s="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</row>
    <row r="49" s="3" customFormat="1" ht="25" customHeight="1" spans="1:254">
      <c r="A49" s="1"/>
      <c r="B49" s="1"/>
      <c r="C49" s="1"/>
      <c r="D49" s="1"/>
      <c r="E49" s="5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</row>
    <row r="50" s="3" customFormat="1" ht="25" customHeight="1" spans="1:254">
      <c r="A50" s="1"/>
      <c r="B50" s="1"/>
      <c r="C50" s="1"/>
      <c r="D50" s="1"/>
      <c r="E50" s="5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</row>
    <row r="51" s="3" customFormat="1" ht="25" customHeight="1" spans="1:254">
      <c r="A51" s="1"/>
      <c r="B51" s="1"/>
      <c r="C51" s="1"/>
      <c r="D51" s="1"/>
      <c r="E51" s="5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</row>
    <row r="52" s="3" customFormat="1" ht="25" customHeight="1" spans="1:254">
      <c r="A52" s="1"/>
      <c r="B52" s="1"/>
      <c r="C52" s="1"/>
      <c r="D52" s="1"/>
      <c r="E52" s="5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</row>
    <row r="53" s="3" customFormat="1" ht="25" customHeight="1" spans="1:254">
      <c r="A53" s="1"/>
      <c r="B53" s="1"/>
      <c r="C53" s="1"/>
      <c r="D53" s="1"/>
      <c r="E53" s="5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</row>
    <row r="54" s="3" customFormat="1" ht="25" customHeight="1" spans="1:254">
      <c r="A54" s="1"/>
      <c r="B54" s="1"/>
      <c r="C54" s="1"/>
      <c r="D54" s="1"/>
      <c r="E54" s="5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</row>
    <row r="55" s="3" customFormat="1" ht="25" customHeight="1" spans="1:254">
      <c r="A55" s="1"/>
      <c r="B55" s="1"/>
      <c r="C55" s="1"/>
      <c r="D55" s="1"/>
      <c r="E55" s="5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</row>
    <row r="56" s="3" customFormat="1" ht="25" customHeight="1" spans="1:254">
      <c r="A56" s="1"/>
      <c r="B56" s="1"/>
      <c r="C56" s="1"/>
      <c r="D56" s="1"/>
      <c r="E56" s="5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</row>
    <row r="57" s="3" customFormat="1" ht="25" customHeight="1" spans="1:254">
      <c r="A57" s="1"/>
      <c r="B57" s="1"/>
      <c r="C57" s="1"/>
      <c r="D57" s="1"/>
      <c r="E57" s="5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</row>
    <row r="58" s="3" customFormat="1" ht="25" customHeight="1" spans="1:254">
      <c r="A58" s="1"/>
      <c r="B58" s="1"/>
      <c r="C58" s="1"/>
      <c r="D58" s="1"/>
      <c r="E58" s="5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</row>
    <row r="59" s="3" customFormat="1" ht="25" customHeight="1" spans="1:254">
      <c r="A59" s="1"/>
      <c r="B59" s="1"/>
      <c r="C59" s="1"/>
      <c r="D59" s="1"/>
      <c r="E59" s="5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</row>
    <row r="60" s="3" customFormat="1" ht="25" customHeight="1" spans="1:254">
      <c r="A60" s="1"/>
      <c r="B60" s="1"/>
      <c r="C60" s="1"/>
      <c r="D60" s="1"/>
      <c r="E60" s="5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</row>
    <row r="61" s="3" customFormat="1" ht="25" customHeight="1" spans="1:254">
      <c r="A61" s="1"/>
      <c r="B61" s="1"/>
      <c r="C61" s="1"/>
      <c r="D61" s="1"/>
      <c r="E61" s="5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</row>
    <row r="62" s="3" customFormat="1" ht="25" customHeight="1" spans="1:254">
      <c r="A62" s="1"/>
      <c r="B62" s="1"/>
      <c r="C62" s="1"/>
      <c r="D62" s="1"/>
      <c r="E62" s="5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</row>
    <row r="63" s="3" customFormat="1" ht="25" customHeight="1" spans="1:254">
      <c r="A63" s="1"/>
      <c r="B63" s="1"/>
      <c r="C63" s="1"/>
      <c r="D63" s="1"/>
      <c r="E63" s="5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</row>
    <row r="64" s="3" customFormat="1" ht="25" customHeight="1" spans="1:254">
      <c r="A64" s="1"/>
      <c r="B64" s="1"/>
      <c r="C64" s="1"/>
      <c r="D64" s="1"/>
      <c r="E64" s="5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</row>
    <row r="65" s="3" customFormat="1" ht="25" customHeight="1" spans="1:254">
      <c r="A65" s="1"/>
      <c r="B65" s="1"/>
      <c r="C65" s="1"/>
      <c r="D65" s="1"/>
      <c r="E65" s="5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</row>
    <row r="66" s="3" customFormat="1" ht="25" customHeight="1" spans="1:254">
      <c r="A66" s="1"/>
      <c r="B66" s="1"/>
      <c r="C66" s="1"/>
      <c r="D66" s="1"/>
      <c r="E66" s="5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</row>
    <row r="67" s="3" customFormat="1" ht="25" customHeight="1" spans="1:254">
      <c r="A67" s="1"/>
      <c r="B67" s="1"/>
      <c r="C67" s="1"/>
      <c r="D67" s="1"/>
      <c r="E67" s="5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</row>
    <row r="68" s="3" customFormat="1" ht="25" customHeight="1" spans="1:254">
      <c r="A68" s="1"/>
      <c r="B68" s="1"/>
      <c r="C68" s="1"/>
      <c r="D68" s="1"/>
      <c r="E68" s="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</row>
    <row r="69" s="3" customFormat="1" ht="25" customHeight="1" spans="1:254">
      <c r="A69" s="1"/>
      <c r="B69" s="1"/>
      <c r="C69" s="1"/>
      <c r="D69" s="1"/>
      <c r="E69" s="5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</row>
    <row r="70" s="3" customFormat="1" ht="25" customHeight="1" spans="1:254">
      <c r="A70" s="1"/>
      <c r="B70" s="1"/>
      <c r="C70" s="1"/>
      <c r="D70" s="1"/>
      <c r="E70" s="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</row>
    <row r="71" s="3" customFormat="1" ht="25" customHeight="1" spans="1:254">
      <c r="A71" s="1"/>
      <c r="B71" s="1"/>
      <c r="C71" s="1"/>
      <c r="D71" s="1"/>
      <c r="E71" s="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</row>
    <row r="72" s="3" customFormat="1" ht="25" customHeight="1" spans="1:254">
      <c r="A72" s="1"/>
      <c r="B72" s="1"/>
      <c r="C72" s="1"/>
      <c r="D72" s="1"/>
      <c r="E72" s="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</row>
    <row r="73" s="3" customFormat="1" ht="25" customHeight="1" spans="1:254">
      <c r="A73" s="1"/>
      <c r="B73" s="1"/>
      <c r="C73" s="1"/>
      <c r="D73" s="1"/>
      <c r="E73" s="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</row>
    <row r="74" s="3" customFormat="1" ht="25" customHeight="1" spans="1:254">
      <c r="A74" s="1"/>
      <c r="B74" s="1"/>
      <c r="C74" s="1"/>
      <c r="D74" s="1"/>
      <c r="E74" s="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</row>
    <row r="75" s="3" customFormat="1" ht="25" customHeight="1" spans="1:254">
      <c r="A75" s="1"/>
      <c r="B75" s="1"/>
      <c r="C75" s="1"/>
      <c r="D75" s="1"/>
      <c r="E75" s="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</row>
    <row r="76" s="3" customFormat="1" ht="25" customHeight="1" spans="1:254">
      <c r="A76" s="1"/>
      <c r="B76" s="1"/>
      <c r="C76" s="1"/>
      <c r="D76" s="1"/>
      <c r="E76" s="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</row>
    <row r="77" s="3" customFormat="1" ht="25" customHeight="1" spans="1:254">
      <c r="A77" s="1"/>
      <c r="B77" s="1"/>
      <c r="C77" s="1"/>
      <c r="D77" s="1"/>
      <c r="E77" s="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</row>
    <row r="78" s="3" customFormat="1" ht="25" customHeight="1" spans="1:254">
      <c r="A78" s="1"/>
      <c r="B78" s="1"/>
      <c r="C78" s="1"/>
      <c r="D78" s="1"/>
      <c r="E78" s="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</row>
    <row r="79" s="3" customFormat="1" ht="25" customHeight="1" spans="1:254">
      <c r="A79" s="1"/>
      <c r="B79" s="1"/>
      <c r="C79" s="1"/>
      <c r="D79" s="1"/>
      <c r="E79" s="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</row>
    <row r="80" s="3" customFormat="1" ht="25" customHeight="1" spans="1:254">
      <c r="A80" s="1"/>
      <c r="B80" s="1"/>
      <c r="C80" s="1"/>
      <c r="D80" s="1"/>
      <c r="E80" s="5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</row>
    <row r="81" s="3" customFormat="1" ht="25" customHeight="1" spans="1:254">
      <c r="A81" s="1"/>
      <c r="B81" s="1"/>
      <c r="C81" s="1"/>
      <c r="D81" s="1"/>
      <c r="E81" s="5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</row>
    <row r="82" s="3" customFormat="1" ht="25" customHeight="1" spans="1:254">
      <c r="A82" s="1"/>
      <c r="B82" s="1"/>
      <c r="C82" s="1"/>
      <c r="D82" s="1"/>
      <c r="E82" s="5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</row>
    <row r="83" s="3" customFormat="1" ht="25" customHeight="1" spans="1:254">
      <c r="A83" s="1"/>
      <c r="B83" s="1"/>
      <c r="C83" s="1"/>
      <c r="D83" s="1"/>
      <c r="E83" s="5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</row>
    <row r="84" s="3" customFormat="1" ht="25" customHeight="1" spans="1:254">
      <c r="A84" s="1"/>
      <c r="B84" s="1"/>
      <c r="C84" s="1"/>
      <c r="D84" s="1"/>
      <c r="E84" s="5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</row>
    <row r="85" s="3" customFormat="1" ht="25" customHeight="1" spans="1:254">
      <c r="A85" s="1"/>
      <c r="B85" s="1"/>
      <c r="C85" s="1"/>
      <c r="D85" s="1"/>
      <c r="E85" s="5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</row>
    <row r="86" s="3" customFormat="1" ht="25" customHeight="1" spans="1:254">
      <c r="A86" s="1"/>
      <c r="B86" s="1"/>
      <c r="C86" s="1"/>
      <c r="D86" s="1"/>
      <c r="E86" s="5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</row>
    <row r="87" s="3" customFormat="1" ht="25" customHeight="1" spans="1:254">
      <c r="A87" s="1"/>
      <c r="B87" s="1"/>
      <c r="C87" s="1"/>
      <c r="D87" s="1"/>
      <c r="E87" s="5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</row>
    <row r="88" s="3" customFormat="1" ht="25" customHeight="1" spans="1:254">
      <c r="A88" s="1"/>
      <c r="B88" s="1"/>
      <c r="C88" s="1"/>
      <c r="D88" s="1"/>
      <c r="E88" s="5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</row>
    <row r="89" s="3" customFormat="1" ht="25" customHeight="1" spans="1:254">
      <c r="A89" s="1"/>
      <c r="B89" s="1"/>
      <c r="C89" s="1"/>
      <c r="D89" s="1"/>
      <c r="E89" s="5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</row>
    <row r="90" s="3" customFormat="1" ht="25" customHeight="1" spans="1:254">
      <c r="A90" s="1"/>
      <c r="B90" s="1"/>
      <c r="C90" s="1"/>
      <c r="D90" s="1"/>
      <c r="E90" s="5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</row>
    <row r="91" s="3" customFormat="1" ht="25" customHeight="1" spans="1:254">
      <c r="A91" s="1"/>
      <c r="B91" s="1"/>
      <c r="C91" s="1"/>
      <c r="D91" s="1"/>
      <c r="E91" s="5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</row>
    <row r="92" s="3" customFormat="1" ht="25" customHeight="1" spans="1:254">
      <c r="A92" s="1"/>
      <c r="B92" s="1"/>
      <c r="C92" s="1"/>
      <c r="D92" s="1"/>
      <c r="E92" s="5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</row>
    <row r="93" s="3" customFormat="1" ht="25" customHeight="1" spans="1:254">
      <c r="A93" s="1"/>
      <c r="B93" s="1"/>
      <c r="C93" s="1"/>
      <c r="D93" s="1"/>
      <c r="E93" s="5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</row>
    <row r="94" s="3" customFormat="1" ht="25" customHeight="1" spans="1:254">
      <c r="A94" s="1"/>
      <c r="B94" s="1"/>
      <c r="C94" s="1"/>
      <c r="D94" s="1"/>
      <c r="E94" s="5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</row>
    <row r="95" s="3" customFormat="1" ht="25" customHeight="1" spans="1:254">
      <c r="A95" s="1"/>
      <c r="B95" s="1"/>
      <c r="C95" s="1"/>
      <c r="D95" s="1"/>
      <c r="E95" s="5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</row>
    <row r="96" s="3" customFormat="1" ht="25" customHeight="1" spans="1:254">
      <c r="A96" s="1"/>
      <c r="B96" s="1"/>
      <c r="C96" s="1"/>
      <c r="D96" s="1"/>
      <c r="E96" s="5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</row>
    <row r="97" s="3" customFormat="1" ht="25" customHeight="1" spans="1:254">
      <c r="A97" s="1"/>
      <c r="B97" s="1"/>
      <c r="C97" s="1"/>
      <c r="D97" s="1"/>
      <c r="E97" s="5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</row>
    <row r="98" s="3" customFormat="1" ht="25" customHeight="1" spans="1:254">
      <c r="A98" s="1"/>
      <c r="B98" s="1"/>
      <c r="C98" s="1"/>
      <c r="D98" s="1"/>
      <c r="E98" s="5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</row>
    <row r="99" s="3" customFormat="1" ht="25" customHeight="1" spans="1:254">
      <c r="A99" s="1"/>
      <c r="B99" s="1"/>
      <c r="C99" s="1"/>
      <c r="D99" s="1"/>
      <c r="E99" s="5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</row>
    <row r="100" s="3" customFormat="1" ht="25" customHeight="1" spans="1:254">
      <c r="A100" s="1"/>
      <c r="B100" s="1"/>
      <c r="C100" s="1"/>
      <c r="D100" s="1"/>
      <c r="E100" s="5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</row>
    <row r="101" s="3" customFormat="1" ht="25" customHeight="1" spans="1:254">
      <c r="A101" s="1"/>
      <c r="B101" s="1"/>
      <c r="C101" s="1"/>
      <c r="D101" s="1"/>
      <c r="E101" s="5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</row>
    <row r="102" s="3" customFormat="1" ht="25" customHeight="1" spans="1:254">
      <c r="A102" s="1"/>
      <c r="B102" s="1"/>
      <c r="C102" s="1"/>
      <c r="D102" s="1"/>
      <c r="E102" s="5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</row>
    <row r="103" s="3" customFormat="1" ht="25" customHeight="1" spans="1:254">
      <c r="A103" s="1"/>
      <c r="B103" s="1"/>
      <c r="C103" s="1"/>
      <c r="D103" s="1"/>
      <c r="E103" s="5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</row>
    <row r="104" s="3" customFormat="1" ht="25" customHeight="1" spans="1:254">
      <c r="A104" s="1"/>
      <c r="B104" s="1"/>
      <c r="C104" s="1"/>
      <c r="D104" s="1"/>
      <c r="E104" s="5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</row>
    <row r="105" s="3" customFormat="1" ht="25" customHeight="1" spans="1:254">
      <c r="A105" s="1"/>
      <c r="B105" s="1"/>
      <c r="C105" s="1"/>
      <c r="D105" s="1"/>
      <c r="E105" s="5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</row>
    <row r="106" s="3" customFormat="1" ht="25" customHeight="1" spans="1:254">
      <c r="A106" s="1"/>
      <c r="B106" s="1"/>
      <c r="C106" s="1"/>
      <c r="D106" s="1"/>
      <c r="E106" s="5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</row>
    <row r="107" s="3" customFormat="1" ht="25" customHeight="1" spans="1:254">
      <c r="A107" s="1"/>
      <c r="B107" s="1"/>
      <c r="C107" s="1"/>
      <c r="D107" s="1"/>
      <c r="E107" s="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</row>
    <row r="108" s="3" customFormat="1" ht="25" customHeight="1" spans="1:254">
      <c r="A108" s="1"/>
      <c r="B108" s="1"/>
      <c r="C108" s="1"/>
      <c r="D108" s="1"/>
      <c r="E108" s="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</row>
    <row r="109" s="3" customFormat="1" ht="25" customHeight="1" spans="1:254">
      <c r="A109" s="1"/>
      <c r="B109" s="1"/>
      <c r="C109" s="1"/>
      <c r="D109" s="1"/>
      <c r="E109" s="5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</row>
    <row r="110" s="3" customFormat="1" ht="25" customHeight="1" spans="1:254">
      <c r="A110" s="1"/>
      <c r="B110" s="1"/>
      <c r="C110" s="1"/>
      <c r="D110" s="1"/>
      <c r="E110" s="5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</row>
    <row r="111" s="3" customFormat="1" ht="25" customHeight="1" spans="1:254">
      <c r="A111" s="1"/>
      <c r="B111" s="1"/>
      <c r="C111" s="1"/>
      <c r="D111" s="1"/>
      <c r="E111" s="5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</row>
    <row r="112" s="3" customFormat="1" ht="25" customHeight="1" spans="1:254">
      <c r="A112" s="1"/>
      <c r="B112" s="1"/>
      <c r="C112" s="1"/>
      <c r="D112" s="1"/>
      <c r="E112" s="5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</row>
    <row r="113" s="3" customFormat="1" ht="25" customHeight="1" spans="1:254">
      <c r="A113" s="1"/>
      <c r="B113" s="1"/>
      <c r="C113" s="1"/>
      <c r="D113" s="1"/>
      <c r="E113" s="5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</row>
    <row r="114" s="3" customFormat="1" ht="25" customHeight="1" spans="1:254">
      <c r="A114" s="1"/>
      <c r="B114" s="1"/>
      <c r="C114" s="1"/>
      <c r="D114" s="1"/>
      <c r="E114" s="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</row>
    <row r="115" s="3" customFormat="1" ht="25" customHeight="1" spans="1:254">
      <c r="A115" s="1"/>
      <c r="B115" s="1"/>
      <c r="C115" s="1"/>
      <c r="D115" s="1"/>
      <c r="E115" s="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</row>
    <row r="116" s="3" customFormat="1" ht="25" customHeight="1" spans="1:254">
      <c r="A116" s="1"/>
      <c r="B116" s="1"/>
      <c r="C116" s="1"/>
      <c r="D116" s="1"/>
      <c r="E116" s="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</row>
    <row r="117" s="3" customFormat="1" ht="25" customHeight="1" spans="1:254">
      <c r="A117" s="1"/>
      <c r="B117" s="1"/>
      <c r="C117" s="1"/>
      <c r="D117" s="1"/>
      <c r="E117" s="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</row>
    <row r="118" s="3" customFormat="1" ht="25" customHeight="1" spans="1:254">
      <c r="A118" s="1"/>
      <c r="B118" s="1"/>
      <c r="C118" s="1"/>
      <c r="D118" s="1"/>
      <c r="E118" s="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</row>
    <row r="119" s="3" customFormat="1" ht="25" customHeight="1" spans="1:254">
      <c r="A119" s="1"/>
      <c r="B119" s="1"/>
      <c r="C119" s="1"/>
      <c r="D119" s="1"/>
      <c r="E119" s="5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</row>
    <row r="120" s="3" customFormat="1" ht="25" customHeight="1" spans="1:254">
      <c r="A120" s="1"/>
      <c r="B120" s="1"/>
      <c r="C120" s="1"/>
      <c r="D120" s="1"/>
      <c r="E120" s="5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</row>
    <row r="121" s="3" customFormat="1" ht="25" customHeight="1" spans="1:254">
      <c r="A121" s="1"/>
      <c r="B121" s="1"/>
      <c r="C121" s="1"/>
      <c r="D121" s="1"/>
      <c r="E121" s="5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</row>
    <row r="122" s="3" customFormat="1" ht="25" customHeight="1" spans="1:254">
      <c r="A122" s="1"/>
      <c r="B122" s="1"/>
      <c r="C122" s="1"/>
      <c r="D122" s="1"/>
      <c r="E122" s="5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</row>
    <row r="123" s="3" customFormat="1" ht="25" customHeight="1" spans="1:254">
      <c r="A123" s="1"/>
      <c r="B123" s="1"/>
      <c r="C123" s="1"/>
      <c r="D123" s="1"/>
      <c r="E123" s="5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</row>
    <row r="124" s="3" customFormat="1" ht="25" customHeight="1" spans="1:254">
      <c r="A124" s="1"/>
      <c r="B124" s="1"/>
      <c r="C124" s="1"/>
      <c r="D124" s="1"/>
      <c r="E124" s="5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</row>
    <row r="125" s="3" customFormat="1" ht="25" customHeight="1" spans="1:254">
      <c r="A125" s="1"/>
      <c r="B125" s="1"/>
      <c r="C125" s="1"/>
      <c r="D125" s="1"/>
      <c r="E125" s="5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</row>
    <row r="126" s="3" customFormat="1" ht="25" customHeight="1" spans="1:254">
      <c r="A126" s="1"/>
      <c r="B126" s="1"/>
      <c r="C126" s="1"/>
      <c r="D126" s="1"/>
      <c r="E126" s="5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</row>
    <row r="127" s="3" customFormat="1" ht="25" customHeight="1" spans="1:254">
      <c r="A127" s="1"/>
      <c r="B127" s="1"/>
      <c r="C127" s="1"/>
      <c r="D127" s="1"/>
      <c r="E127" s="5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</row>
    <row r="128" s="3" customFormat="1" ht="25" customHeight="1" spans="1:254">
      <c r="A128" s="1"/>
      <c r="B128" s="1"/>
      <c r="C128" s="1"/>
      <c r="D128" s="1"/>
      <c r="E128" s="5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</row>
    <row r="129" s="3" customFormat="1" ht="25" customHeight="1" spans="1:254">
      <c r="A129" s="1"/>
      <c r="B129" s="1"/>
      <c r="C129" s="1"/>
      <c r="D129" s="1"/>
      <c r="E129" s="5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</row>
    <row r="130" s="3" customFormat="1" ht="25" customHeight="1" spans="1:254">
      <c r="A130" s="1"/>
      <c r="B130" s="1"/>
      <c r="C130" s="1"/>
      <c r="D130" s="1"/>
      <c r="E130" s="5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</row>
    <row r="131" s="3" customFormat="1" ht="25" customHeight="1" spans="1:254">
      <c r="A131" s="1"/>
      <c r="B131" s="1"/>
      <c r="C131" s="1"/>
      <c r="D131" s="1"/>
      <c r="E131" s="5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</row>
    <row r="132" s="3" customFormat="1" ht="25" customHeight="1" spans="1:254">
      <c r="A132" s="1"/>
      <c r="B132" s="1"/>
      <c r="C132" s="1"/>
      <c r="D132" s="1"/>
      <c r="E132" s="5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</row>
    <row r="133" s="3" customFormat="1" ht="25" customHeight="1" spans="1:254">
      <c r="A133" s="1"/>
      <c r="B133" s="1"/>
      <c r="C133" s="1"/>
      <c r="D133" s="1"/>
      <c r="E133" s="5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</row>
    <row r="134" s="3" customFormat="1" ht="25" customHeight="1" spans="1:254">
      <c r="A134" s="1"/>
      <c r="B134" s="1"/>
      <c r="C134" s="1"/>
      <c r="D134" s="1"/>
      <c r="E134" s="5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</row>
    <row r="135" s="3" customFormat="1" ht="25" customHeight="1" spans="1:254">
      <c r="A135" s="1"/>
      <c r="B135" s="1"/>
      <c r="C135" s="1"/>
      <c r="D135" s="1"/>
      <c r="E135" s="5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</row>
    <row r="136" s="3" customFormat="1" ht="25" customHeight="1" spans="1:254">
      <c r="A136" s="1"/>
      <c r="B136" s="1"/>
      <c r="C136" s="1"/>
      <c r="D136" s="1"/>
      <c r="E136" s="5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</row>
    <row r="137" s="3" customFormat="1" ht="25" customHeight="1" spans="1:254">
      <c r="A137" s="1"/>
      <c r="B137" s="1"/>
      <c r="C137" s="1"/>
      <c r="D137" s="1"/>
      <c r="E137" s="5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</row>
    <row r="138" s="3" customFormat="1" ht="25" customHeight="1" spans="1:254">
      <c r="A138" s="1"/>
      <c r="B138" s="1"/>
      <c r="C138" s="1"/>
      <c r="D138" s="1"/>
      <c r="E138" s="5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</row>
    <row r="139" s="3" customFormat="1" ht="25" customHeight="1" spans="1:254">
      <c r="A139" s="1"/>
      <c r="B139" s="1"/>
      <c r="C139" s="1"/>
      <c r="D139" s="1"/>
      <c r="E139" s="5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</row>
    <row r="140" s="3" customFormat="1" ht="25" customHeight="1" spans="1:254">
      <c r="A140" s="1"/>
      <c r="B140" s="1"/>
      <c r="C140" s="1"/>
      <c r="D140" s="1"/>
      <c r="E140" s="5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</row>
    <row r="141" s="3" customFormat="1" ht="25" customHeight="1" spans="1:254">
      <c r="A141" s="1"/>
      <c r="B141" s="1"/>
      <c r="C141" s="1"/>
      <c r="D141" s="1"/>
      <c r="E141" s="5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</row>
    <row r="142" s="3" customFormat="1" ht="25" customHeight="1" spans="1:254">
      <c r="A142" s="1"/>
      <c r="B142" s="1"/>
      <c r="C142" s="1"/>
      <c r="D142" s="1"/>
      <c r="E142" s="5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</row>
    <row r="143" s="3" customFormat="1" ht="25" customHeight="1" spans="1:254">
      <c r="A143" s="1"/>
      <c r="B143" s="1"/>
      <c r="C143" s="1"/>
      <c r="D143" s="1"/>
      <c r="E143" s="5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</row>
    <row r="144" s="3" customFormat="1" ht="25" customHeight="1" spans="1:254">
      <c r="A144" s="1"/>
      <c r="B144" s="1"/>
      <c r="C144" s="1"/>
      <c r="D144" s="1"/>
      <c r="E144" s="5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</row>
    <row r="145" s="3" customFormat="1" ht="25" customHeight="1" spans="1:254">
      <c r="A145" s="1"/>
      <c r="B145" s="1"/>
      <c r="C145" s="1"/>
      <c r="D145" s="1"/>
      <c r="E145" s="5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</row>
    <row r="146" s="3" customFormat="1" ht="25" customHeight="1" spans="1:254">
      <c r="A146" s="1"/>
      <c r="B146" s="1"/>
      <c r="C146" s="1"/>
      <c r="D146" s="1"/>
      <c r="E146" s="5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</row>
    <row r="147" s="3" customFormat="1" ht="25" customHeight="1" spans="1:254">
      <c r="A147" s="1"/>
      <c r="B147" s="1"/>
      <c r="C147" s="1"/>
      <c r="D147" s="1"/>
      <c r="E147" s="5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</row>
    <row r="148" s="3" customFormat="1" ht="25" customHeight="1" spans="1:254">
      <c r="A148" s="1"/>
      <c r="B148" s="1"/>
      <c r="C148" s="1"/>
      <c r="D148" s="1"/>
      <c r="E148" s="5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</row>
    <row r="149" s="3" customFormat="1" ht="25" customHeight="1" spans="1:254">
      <c r="A149" s="1"/>
      <c r="B149" s="1"/>
      <c r="C149" s="1"/>
      <c r="D149" s="1"/>
      <c r="E149" s="5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</row>
    <row r="150" s="3" customFormat="1" ht="25" customHeight="1" spans="1:254">
      <c r="A150" s="1"/>
      <c r="B150" s="1"/>
      <c r="C150" s="1"/>
      <c r="D150" s="1"/>
      <c r="E150" s="5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</row>
    <row r="151" s="3" customFormat="1" ht="25" customHeight="1" spans="1:254">
      <c r="A151" s="1"/>
      <c r="B151" s="1"/>
      <c r="C151" s="1"/>
      <c r="D151" s="1"/>
      <c r="E151" s="5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</row>
    <row r="152" s="3" customFormat="1" ht="25" customHeight="1" spans="1:254">
      <c r="A152" s="1"/>
      <c r="B152" s="1"/>
      <c r="C152" s="1"/>
      <c r="D152" s="1"/>
      <c r="E152" s="5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</row>
    <row r="153" s="3" customFormat="1" ht="25" customHeight="1" spans="1:254">
      <c r="A153" s="1"/>
      <c r="B153" s="1"/>
      <c r="C153" s="1"/>
      <c r="D153" s="1"/>
      <c r="E153" s="5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</row>
    <row r="154" s="3" customFormat="1" ht="25" customHeight="1" spans="1:254">
      <c r="A154" s="1"/>
      <c r="B154" s="1"/>
      <c r="C154" s="1"/>
      <c r="D154" s="1"/>
      <c r="E154" s="5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</row>
    <row r="155" s="3" customFormat="1" ht="25" customHeight="1" spans="1:254">
      <c r="A155" s="1"/>
      <c r="B155" s="1"/>
      <c r="C155" s="1"/>
      <c r="D155" s="1"/>
      <c r="E155" s="5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</row>
    <row r="156" s="3" customFormat="1" ht="25" customHeight="1" spans="1:254">
      <c r="A156" s="1"/>
      <c r="B156" s="1"/>
      <c r="C156" s="1"/>
      <c r="D156" s="1"/>
      <c r="E156" s="5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</row>
    <row r="157" s="3" customFormat="1" ht="25" customHeight="1" spans="1:254">
      <c r="A157" s="1"/>
      <c r="B157" s="1"/>
      <c r="C157" s="1"/>
      <c r="D157" s="1"/>
      <c r="E157" s="5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</row>
    <row r="158" s="3" customFormat="1" ht="25" customHeight="1" spans="1:254">
      <c r="A158" s="1"/>
      <c r="B158" s="1"/>
      <c r="C158" s="1"/>
      <c r="D158" s="1"/>
      <c r="E158" s="5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</row>
    <row r="159" s="3" customFormat="1" ht="25" customHeight="1" spans="1:254">
      <c r="A159" s="1"/>
      <c r="B159" s="1"/>
      <c r="C159" s="1"/>
      <c r="D159" s="1"/>
      <c r="E159" s="5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</row>
    <row r="160" s="3" customFormat="1" ht="25" customHeight="1" spans="1:254">
      <c r="A160" s="1"/>
      <c r="B160" s="1"/>
      <c r="C160" s="1"/>
      <c r="D160" s="1"/>
      <c r="E160" s="5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</row>
    <row r="161" s="3" customFormat="1" ht="25" customHeight="1" spans="1:254">
      <c r="A161" s="1"/>
      <c r="B161" s="1"/>
      <c r="C161" s="1"/>
      <c r="D161" s="1"/>
      <c r="E161" s="5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</row>
    <row r="162" s="3" customFormat="1" ht="25" customHeight="1" spans="1:254">
      <c r="A162" s="1"/>
      <c r="B162" s="1"/>
      <c r="C162" s="1"/>
      <c r="D162" s="1"/>
      <c r="E162" s="5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</row>
    <row r="163" s="3" customFormat="1" ht="25" customHeight="1" spans="1:254">
      <c r="A163" s="1"/>
      <c r="B163" s="1"/>
      <c r="C163" s="1"/>
      <c r="D163" s="1"/>
      <c r="E163" s="5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</row>
    <row r="164" s="3" customFormat="1" ht="25" customHeight="1" spans="1:254">
      <c r="A164" s="1"/>
      <c r="B164" s="1"/>
      <c r="C164" s="1"/>
      <c r="D164" s="1"/>
      <c r="E164" s="5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</row>
    <row r="165" s="3" customFormat="1" ht="25" customHeight="1" spans="1:254">
      <c r="A165" s="1"/>
      <c r="B165" s="1"/>
      <c r="C165" s="1"/>
      <c r="D165" s="1"/>
      <c r="E165" s="5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</row>
    <row r="166" s="3" customFormat="1" ht="25" customHeight="1" spans="1:254">
      <c r="A166" s="1"/>
      <c r="B166" s="1"/>
      <c r="C166" s="1"/>
      <c r="D166" s="1"/>
      <c r="E166" s="5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</row>
    <row r="167" s="3" customFormat="1" ht="25" customHeight="1" spans="1:254">
      <c r="A167" s="1"/>
      <c r="B167" s="1"/>
      <c r="C167" s="1"/>
      <c r="D167" s="1"/>
      <c r="E167" s="5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</row>
    <row r="168" s="3" customFormat="1" ht="25" customHeight="1" spans="1:254">
      <c r="A168" s="1"/>
      <c r="B168" s="1"/>
      <c r="C168" s="1"/>
      <c r="D168" s="1"/>
      <c r="E168" s="5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</row>
    <row r="169" s="3" customFormat="1" ht="25" customHeight="1" spans="1:254">
      <c r="A169" s="1"/>
      <c r="B169" s="1"/>
      <c r="C169" s="1"/>
      <c r="D169" s="1"/>
      <c r="E169" s="5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</row>
    <row r="170" s="3" customFormat="1" ht="25" customHeight="1" spans="1:254">
      <c r="A170" s="1"/>
      <c r="B170" s="1"/>
      <c r="C170" s="1"/>
      <c r="D170" s="1"/>
      <c r="E170" s="5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</row>
    <row r="171" s="3" customFormat="1" ht="25" customHeight="1" spans="1:254">
      <c r="A171" s="1"/>
      <c r="B171" s="1"/>
      <c r="C171" s="1"/>
      <c r="D171" s="1"/>
      <c r="E171" s="5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</row>
    <row r="172" s="3" customFormat="1" ht="25" customHeight="1" spans="1:254">
      <c r="A172" s="1"/>
      <c r="B172" s="1"/>
      <c r="C172" s="1"/>
      <c r="D172" s="1"/>
      <c r="E172" s="5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</row>
    <row r="173" s="3" customFormat="1" ht="25" customHeight="1" spans="1:254">
      <c r="A173" s="1"/>
      <c r="B173" s="1"/>
      <c r="C173" s="1"/>
      <c r="D173" s="1"/>
      <c r="E173" s="5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</row>
    <row r="174" s="3" customFormat="1" ht="25" customHeight="1" spans="1:254">
      <c r="A174" s="1"/>
      <c r="B174" s="1"/>
      <c r="C174" s="1"/>
      <c r="D174" s="1"/>
      <c r="E174" s="5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</row>
    <row r="175" s="3" customFormat="1" ht="25" customHeight="1" spans="1:254">
      <c r="A175" s="1"/>
      <c r="B175" s="1"/>
      <c r="C175" s="1"/>
      <c r="D175" s="1"/>
      <c r="E175" s="5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</row>
    <row r="176" s="3" customFormat="1" ht="25" customHeight="1" spans="1:254">
      <c r="A176" s="1"/>
      <c r="B176" s="1"/>
      <c r="C176" s="1"/>
      <c r="D176" s="1"/>
      <c r="E176" s="5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</row>
    <row r="177" s="3" customFormat="1" ht="25" customHeight="1" spans="1:254">
      <c r="A177" s="1"/>
      <c r="B177" s="1"/>
      <c r="C177" s="1"/>
      <c r="D177" s="1"/>
      <c r="E177" s="5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</row>
    <row r="178" s="3" customFormat="1" ht="25" customHeight="1" spans="1:254">
      <c r="A178" s="1"/>
      <c r="B178" s="1"/>
      <c r="C178" s="1"/>
      <c r="D178" s="1"/>
      <c r="E178" s="5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</row>
    <row r="179" s="3" customFormat="1" ht="25" customHeight="1" spans="1:254">
      <c r="A179" s="1"/>
      <c r="B179" s="1"/>
      <c r="C179" s="1"/>
      <c r="D179" s="1"/>
      <c r="E179" s="5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</row>
    <row r="180" s="3" customFormat="1" ht="25" customHeight="1" spans="1:254">
      <c r="A180" s="1"/>
      <c r="B180" s="1"/>
      <c r="C180" s="1"/>
      <c r="D180" s="1"/>
      <c r="E180" s="5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</row>
    <row r="181" s="3" customFormat="1" ht="25" customHeight="1" spans="1:254">
      <c r="A181" s="1"/>
      <c r="B181" s="1"/>
      <c r="C181" s="1"/>
      <c r="D181" s="1"/>
      <c r="E181" s="5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</row>
    <row r="182" s="3" customFormat="1" ht="25" customHeight="1" spans="1:254">
      <c r="A182" s="1"/>
      <c r="B182" s="1"/>
      <c r="C182" s="1"/>
      <c r="D182" s="1"/>
      <c r="E182" s="5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</row>
    <row r="183" s="3" customFormat="1" ht="25" customHeight="1" spans="1:254">
      <c r="A183" s="1"/>
      <c r="B183" s="1"/>
      <c r="C183" s="1"/>
      <c r="D183" s="1"/>
      <c r="E183" s="5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</row>
    <row r="184" s="3" customFormat="1" ht="25" customHeight="1" spans="1:254">
      <c r="A184" s="1"/>
      <c r="B184" s="1"/>
      <c r="C184" s="1"/>
      <c r="D184" s="1"/>
      <c r="E184" s="5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</row>
    <row r="185" s="3" customFormat="1" ht="25" customHeight="1" spans="1:254">
      <c r="A185" s="1"/>
      <c r="B185" s="1"/>
      <c r="C185" s="1"/>
      <c r="D185" s="1"/>
      <c r="E185" s="5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</row>
    <row r="186" s="3" customFormat="1" ht="25" customHeight="1" spans="1:254">
      <c r="A186" s="1"/>
      <c r="B186" s="1"/>
      <c r="C186" s="1"/>
      <c r="D186" s="1"/>
      <c r="E186" s="5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</row>
    <row r="187" s="3" customFormat="1" ht="25" customHeight="1" spans="1:254">
      <c r="A187" s="1"/>
      <c r="B187" s="1"/>
      <c r="C187" s="1"/>
      <c r="D187" s="1"/>
      <c r="E187" s="5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</row>
    <row r="188" s="3" customFormat="1" ht="25" customHeight="1" spans="1:254">
      <c r="A188" s="1"/>
      <c r="B188" s="1"/>
      <c r="C188" s="1"/>
      <c r="D188" s="1"/>
      <c r="E188" s="5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</row>
    <row r="189" s="3" customFormat="1" ht="25" customHeight="1" spans="1:254">
      <c r="A189" s="1"/>
      <c r="B189" s="1"/>
      <c r="C189" s="1"/>
      <c r="D189" s="1"/>
      <c r="E189" s="5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</row>
    <row r="190" s="3" customFormat="1" ht="25" customHeight="1" spans="1:254">
      <c r="A190" s="1"/>
      <c r="B190" s="1"/>
      <c r="C190" s="1"/>
      <c r="D190" s="1"/>
      <c r="E190" s="5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</row>
    <row r="191" s="3" customFormat="1" ht="25" customHeight="1" spans="1:254">
      <c r="A191" s="1"/>
      <c r="B191" s="1"/>
      <c r="C191" s="1"/>
      <c r="D191" s="1"/>
      <c r="E191" s="5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</row>
    <row r="192" s="3" customFormat="1" ht="25" customHeight="1" spans="1:254">
      <c r="A192" s="1"/>
      <c r="B192" s="1"/>
      <c r="C192" s="1"/>
      <c r="D192" s="1"/>
      <c r="E192" s="5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</row>
    <row r="193" s="3" customFormat="1" ht="25" customHeight="1" spans="1:254">
      <c r="A193" s="1"/>
      <c r="B193" s="1"/>
      <c r="C193" s="1"/>
      <c r="D193" s="1"/>
      <c r="E193" s="5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</row>
    <row r="194" s="3" customFormat="1" ht="25" customHeight="1" spans="1:254">
      <c r="A194" s="1"/>
      <c r="B194" s="1"/>
      <c r="C194" s="1"/>
      <c r="D194" s="1"/>
      <c r="E194" s="5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</row>
    <row r="195" s="3" customFormat="1" ht="25" customHeight="1" spans="1:254">
      <c r="A195" s="1"/>
      <c r="B195" s="1"/>
      <c r="C195" s="1"/>
      <c r="D195" s="1"/>
      <c r="E195" s="5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</row>
    <row r="196" s="3" customFormat="1" ht="25" customHeight="1" spans="1:254">
      <c r="A196" s="1"/>
      <c r="B196" s="1"/>
      <c r="C196" s="1"/>
      <c r="D196" s="1"/>
      <c r="E196" s="5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</row>
    <row r="197" s="3" customFormat="1" ht="25" customHeight="1" spans="1:254">
      <c r="A197" s="1"/>
      <c r="B197" s="1"/>
      <c r="C197" s="1"/>
      <c r="D197" s="1"/>
      <c r="E197" s="5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</row>
    <row r="198" s="3" customFormat="1" ht="25" customHeight="1" spans="1:254">
      <c r="A198" s="1"/>
      <c r="B198" s="1"/>
      <c r="C198" s="1"/>
      <c r="D198" s="1"/>
      <c r="E198" s="5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</row>
    <row r="199" s="3" customFormat="1" ht="25" customHeight="1" spans="1:254">
      <c r="A199" s="1"/>
      <c r="B199" s="1"/>
      <c r="C199" s="1"/>
      <c r="D199" s="1"/>
      <c r="E199" s="5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</row>
    <row r="200" s="3" customFormat="1" ht="25" customHeight="1" spans="1:254">
      <c r="A200" s="1"/>
      <c r="B200" s="1"/>
      <c r="C200" s="1"/>
      <c r="D200" s="1"/>
      <c r="E200" s="5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</row>
    <row r="201" s="3" customFormat="1" ht="25" customHeight="1" spans="1:254">
      <c r="A201" s="1"/>
      <c r="B201" s="1"/>
      <c r="C201" s="1"/>
      <c r="D201" s="1"/>
      <c r="E201" s="5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</row>
    <row r="202" s="3" customFormat="1" ht="25" customHeight="1" spans="1:254">
      <c r="A202" s="1"/>
      <c r="B202" s="1"/>
      <c r="C202" s="1"/>
      <c r="D202" s="1"/>
      <c r="E202" s="5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</row>
    <row r="203" s="3" customFormat="1" ht="25" customHeight="1" spans="1:254">
      <c r="A203" s="1"/>
      <c r="B203" s="1"/>
      <c r="C203" s="1"/>
      <c r="D203" s="1"/>
      <c r="E203" s="5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</row>
  </sheetData>
  <mergeCells count="1">
    <mergeCell ref="A1:F1"/>
  </mergeCells>
  <printOptions horizontalCentered="1"/>
  <pageMargins left="0.751388888888889" right="0.751388888888889" top="0.790277777777778" bottom="0.790277777777778" header="0.507638888888889" footer="0.507638888888889"/>
  <pageSetup paperSize="9" scale="95" firstPageNumber="5" orientation="landscape" useFirstPageNumber="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94"/>
  <sheetViews>
    <sheetView workbookViewId="0">
      <selection activeCell="M16" sqref="M16"/>
    </sheetView>
  </sheetViews>
  <sheetFormatPr defaultColWidth="9" defaultRowHeight="15.75"/>
  <cols>
    <col min="1" max="1" width="27.8333333333333" style="1" customWidth="1"/>
    <col min="2" max="2" width="14.5833333333333" style="1" customWidth="1"/>
    <col min="3" max="3" width="14.5833333333333" style="4" customWidth="1"/>
    <col min="4" max="4" width="13.75" style="4" customWidth="1"/>
    <col min="5" max="5" width="13.75" style="1" customWidth="1"/>
    <col min="6" max="6" width="13.75" style="5" customWidth="1"/>
    <col min="7" max="7" width="22.75" style="1" customWidth="1"/>
    <col min="8" max="16384" width="9" style="1"/>
  </cols>
  <sheetData>
    <row r="1" ht="35.25" customHeight="1" spans="1:7">
      <c r="A1" s="6" t="s">
        <v>799</v>
      </c>
      <c r="B1" s="6"/>
      <c r="C1" s="37"/>
      <c r="D1" s="6"/>
      <c r="E1" s="6"/>
      <c r="F1" s="6"/>
      <c r="G1" s="6"/>
    </row>
    <row r="2" ht="24.75" customHeight="1" spans="1:7">
      <c r="A2" s="7" t="s">
        <v>800</v>
      </c>
      <c r="B2" s="8"/>
      <c r="C2" s="38"/>
      <c r="D2" s="38"/>
      <c r="E2" s="8"/>
      <c r="F2" s="10"/>
      <c r="G2" s="11" t="s">
        <v>2</v>
      </c>
    </row>
    <row r="3" s="2" customFormat="1" ht="45" customHeight="1" spans="1:7">
      <c r="A3" s="12" t="s">
        <v>35</v>
      </c>
      <c r="B3" s="13" t="s">
        <v>801</v>
      </c>
      <c r="C3" s="14" t="s">
        <v>802</v>
      </c>
      <c r="D3" s="14" t="s">
        <v>803</v>
      </c>
      <c r="E3" s="13" t="s">
        <v>772</v>
      </c>
      <c r="F3" s="15" t="s">
        <v>773</v>
      </c>
      <c r="G3" s="13" t="s">
        <v>774</v>
      </c>
    </row>
    <row r="4" ht="23.25" customHeight="1" spans="1:7">
      <c r="A4" s="39" t="s">
        <v>804</v>
      </c>
      <c r="B4" s="40">
        <v>5118451</v>
      </c>
      <c r="C4" s="40">
        <v>5449342.979</v>
      </c>
      <c r="D4" s="40">
        <v>2554502</v>
      </c>
      <c r="E4" s="41">
        <v>46.8772475846028</v>
      </c>
      <c r="F4" s="41">
        <v>18.2580138317094</v>
      </c>
      <c r="G4" s="26"/>
    </row>
    <row r="5" ht="23.25" customHeight="1" spans="1:7">
      <c r="A5" s="42" t="s">
        <v>805</v>
      </c>
      <c r="B5" s="43">
        <v>542609</v>
      </c>
      <c r="C5" s="43">
        <v>560370</v>
      </c>
      <c r="D5" s="43">
        <v>261960</v>
      </c>
      <c r="E5" s="44">
        <v>46.7476845655549</v>
      </c>
      <c r="F5" s="44">
        <v>13.4467974535533</v>
      </c>
      <c r="G5" s="45"/>
    </row>
    <row r="6" ht="23.25" customHeight="1" spans="1:7">
      <c r="A6" s="42" t="s">
        <v>806</v>
      </c>
      <c r="B6" s="43">
        <v>2812</v>
      </c>
      <c r="C6" s="43">
        <v>2078</v>
      </c>
      <c r="D6" s="43">
        <v>929</v>
      </c>
      <c r="E6" s="44">
        <v>44.7064485081809</v>
      </c>
      <c r="F6" s="44">
        <v>114.549653579677</v>
      </c>
      <c r="G6" s="45"/>
    </row>
    <row r="7" ht="23.25" customHeight="1" spans="1:7">
      <c r="A7" s="42" t="s">
        <v>807</v>
      </c>
      <c r="B7" s="43">
        <v>181501</v>
      </c>
      <c r="C7" s="43">
        <v>182343</v>
      </c>
      <c r="D7" s="43">
        <v>79985</v>
      </c>
      <c r="E7" s="44">
        <v>43.8651332927505</v>
      </c>
      <c r="F7" s="44">
        <v>28.756781120716</v>
      </c>
      <c r="G7" s="45"/>
    </row>
    <row r="8" ht="23.25" customHeight="1" spans="1:7">
      <c r="A8" s="42" t="s">
        <v>808</v>
      </c>
      <c r="B8" s="43">
        <v>841288</v>
      </c>
      <c r="C8" s="43">
        <v>838770.88</v>
      </c>
      <c r="D8" s="43">
        <v>390414</v>
      </c>
      <c r="E8" s="44">
        <v>46.5459649719838</v>
      </c>
      <c r="F8" s="44">
        <v>23.3142030505273</v>
      </c>
      <c r="G8" s="46"/>
    </row>
    <row r="9" ht="23.25" customHeight="1" spans="1:7">
      <c r="A9" s="42" t="s">
        <v>809</v>
      </c>
      <c r="B9" s="43">
        <v>24766</v>
      </c>
      <c r="C9" s="43">
        <v>21750</v>
      </c>
      <c r="D9" s="43">
        <v>4356</v>
      </c>
      <c r="E9" s="44">
        <v>20.0275862068966</v>
      </c>
      <c r="F9" s="44">
        <v>9.39226519337017</v>
      </c>
      <c r="G9" s="47"/>
    </row>
    <row r="10" ht="23.25" customHeight="1" spans="1:7">
      <c r="A10" s="42" t="s">
        <v>810</v>
      </c>
      <c r="B10" s="43">
        <v>94252</v>
      </c>
      <c r="C10" s="43">
        <v>96413</v>
      </c>
      <c r="D10" s="43">
        <v>42064</v>
      </c>
      <c r="E10" s="44">
        <v>43.6289711968303</v>
      </c>
      <c r="F10" s="44">
        <v>24.3834644272281</v>
      </c>
      <c r="G10" s="47"/>
    </row>
    <row r="11" ht="23.25" customHeight="1" spans="1:7">
      <c r="A11" s="42" t="s">
        <v>811</v>
      </c>
      <c r="B11" s="43">
        <v>585514</v>
      </c>
      <c r="C11" s="43">
        <v>590279</v>
      </c>
      <c r="D11" s="43">
        <v>347656</v>
      </c>
      <c r="E11" s="44">
        <v>58.8968945193713</v>
      </c>
      <c r="F11" s="44">
        <v>3.75189504721204</v>
      </c>
      <c r="G11" s="48"/>
    </row>
    <row r="12" ht="23.25" customHeight="1" spans="1:7">
      <c r="A12" s="42" t="s">
        <v>812</v>
      </c>
      <c r="B12" s="43">
        <v>438754</v>
      </c>
      <c r="C12" s="43">
        <v>438950</v>
      </c>
      <c r="D12" s="43">
        <v>297914</v>
      </c>
      <c r="E12" s="44">
        <v>67.8696890306413</v>
      </c>
      <c r="F12" s="44">
        <v>5.03836064648972</v>
      </c>
      <c r="G12" s="48"/>
    </row>
    <row r="13" ht="23.25" customHeight="1" spans="1:7">
      <c r="A13" s="42" t="s">
        <v>813</v>
      </c>
      <c r="B13" s="43">
        <v>287297</v>
      </c>
      <c r="C13" s="43">
        <v>278131.799</v>
      </c>
      <c r="D13" s="43">
        <v>167765</v>
      </c>
      <c r="E13" s="44">
        <v>60.3185254628148</v>
      </c>
      <c r="F13" s="44">
        <v>62.2705201864856</v>
      </c>
      <c r="G13" s="48"/>
    </row>
    <row r="14" ht="23.25" customHeight="1" spans="1:7">
      <c r="A14" s="42" t="s">
        <v>814</v>
      </c>
      <c r="B14" s="43">
        <v>465083</v>
      </c>
      <c r="C14" s="43">
        <v>502066</v>
      </c>
      <c r="D14" s="43">
        <v>251360</v>
      </c>
      <c r="E14" s="44">
        <v>50.0651308792071</v>
      </c>
      <c r="F14" s="44">
        <v>42.3926220500096</v>
      </c>
      <c r="G14" s="49"/>
    </row>
    <row r="15" ht="23.25" customHeight="1" spans="1:7">
      <c r="A15" s="42" t="s">
        <v>815</v>
      </c>
      <c r="B15" s="43">
        <v>629254</v>
      </c>
      <c r="C15" s="43">
        <v>801242</v>
      </c>
      <c r="D15" s="43">
        <v>232293</v>
      </c>
      <c r="E15" s="44">
        <v>28.99161551691</v>
      </c>
      <c r="F15" s="44">
        <v>12.3632300444049</v>
      </c>
      <c r="G15" s="48"/>
    </row>
    <row r="16" ht="23.25" customHeight="1" spans="1:7">
      <c r="A16" s="42" t="s">
        <v>816</v>
      </c>
      <c r="B16" s="43">
        <v>135077</v>
      </c>
      <c r="C16" s="43">
        <v>159407</v>
      </c>
      <c r="D16" s="43">
        <v>104087</v>
      </c>
      <c r="E16" s="44">
        <v>65.2963797072901</v>
      </c>
      <c r="F16" s="44">
        <v>-8.49333614656961</v>
      </c>
      <c r="G16" s="48"/>
    </row>
    <row r="17" ht="23.25" customHeight="1" spans="1:7">
      <c r="A17" s="42" t="s">
        <v>817</v>
      </c>
      <c r="B17" s="43">
        <v>67534</v>
      </c>
      <c r="C17" s="43">
        <v>67157.75</v>
      </c>
      <c r="D17" s="43">
        <v>34594</v>
      </c>
      <c r="E17" s="44">
        <v>51.5115530225477</v>
      </c>
      <c r="F17" s="44">
        <v>-36.0022199611507</v>
      </c>
      <c r="G17" s="48"/>
    </row>
    <row r="18" ht="23.25" customHeight="1" spans="1:7">
      <c r="A18" s="42" t="s">
        <v>818</v>
      </c>
      <c r="B18" s="43">
        <v>7059</v>
      </c>
      <c r="C18" s="43">
        <v>11441.55</v>
      </c>
      <c r="D18" s="43">
        <v>5633</v>
      </c>
      <c r="E18" s="44">
        <v>49.2328399561248</v>
      </c>
      <c r="F18" s="44">
        <v>193.385416666667</v>
      </c>
      <c r="G18" s="48"/>
    </row>
    <row r="19" ht="23.25" customHeight="1" spans="1:7">
      <c r="A19" s="42" t="s">
        <v>819</v>
      </c>
      <c r="B19" s="43">
        <v>1717</v>
      </c>
      <c r="C19" s="43">
        <v>5717</v>
      </c>
      <c r="D19" s="43">
        <v>5093</v>
      </c>
      <c r="E19" s="44">
        <v>89.0851845373448</v>
      </c>
      <c r="F19" s="44">
        <v>129.207920792079</v>
      </c>
      <c r="G19" s="48"/>
    </row>
    <row r="20" ht="29" customHeight="1" spans="1:7">
      <c r="A20" s="42" t="s">
        <v>820</v>
      </c>
      <c r="B20" s="43">
        <v>88596</v>
      </c>
      <c r="C20" s="43">
        <v>87588</v>
      </c>
      <c r="D20" s="43">
        <v>22756</v>
      </c>
      <c r="E20" s="44">
        <v>25.980727953601</v>
      </c>
      <c r="F20" s="44">
        <v>-20.7246124368577</v>
      </c>
      <c r="G20" s="50"/>
    </row>
    <row r="21" ht="23.25" customHeight="1" spans="1:7">
      <c r="A21" s="42" t="s">
        <v>821</v>
      </c>
      <c r="B21" s="43">
        <v>189605</v>
      </c>
      <c r="C21" s="43">
        <v>189982</v>
      </c>
      <c r="D21" s="43">
        <v>125747</v>
      </c>
      <c r="E21" s="44">
        <v>66.1889021065154</v>
      </c>
      <c r="F21" s="44">
        <v>62.3987808500471</v>
      </c>
      <c r="G21" s="48"/>
    </row>
    <row r="22" ht="23.25" customHeight="1" spans="1:7">
      <c r="A22" s="42" t="s">
        <v>822</v>
      </c>
      <c r="B22" s="43">
        <v>21129</v>
      </c>
      <c r="C22" s="43">
        <v>21713</v>
      </c>
      <c r="D22" s="43">
        <v>14173</v>
      </c>
      <c r="E22" s="44">
        <v>65.2742596601115</v>
      </c>
      <c r="F22" s="44">
        <v>318.329397874852</v>
      </c>
      <c r="G22" s="48"/>
    </row>
    <row r="23" ht="23.25" customHeight="1" spans="1:7">
      <c r="A23" s="42" t="s">
        <v>823</v>
      </c>
      <c r="B23" s="43">
        <v>73566</v>
      </c>
      <c r="C23" s="43">
        <v>76767</v>
      </c>
      <c r="D23" s="43">
        <v>43456</v>
      </c>
      <c r="E23" s="44">
        <v>56.607656935923</v>
      </c>
      <c r="F23" s="44">
        <v>114.311781821769</v>
      </c>
      <c r="G23" s="26"/>
    </row>
    <row r="24" ht="23.25" customHeight="1" spans="1:7">
      <c r="A24" s="42" t="s">
        <v>824</v>
      </c>
      <c r="B24" s="43">
        <v>74936</v>
      </c>
      <c r="C24" s="43">
        <v>79660</v>
      </c>
      <c r="D24" s="43">
        <v>69280</v>
      </c>
      <c r="E24" s="44">
        <v>86.9696208887773</v>
      </c>
      <c r="F24" s="44">
        <v>-4.47300204070377</v>
      </c>
      <c r="G24" s="48"/>
    </row>
    <row r="25" s="36" customFormat="1" ht="23.25" customHeight="1" spans="1:7">
      <c r="A25" s="42" t="s">
        <v>825</v>
      </c>
      <c r="B25" s="43">
        <v>366102</v>
      </c>
      <c r="C25" s="43">
        <v>437516</v>
      </c>
      <c r="D25" s="43">
        <v>52987</v>
      </c>
      <c r="E25" s="44">
        <v>12.1108713738469</v>
      </c>
      <c r="F25" s="44">
        <v>62.4371551195586</v>
      </c>
      <c r="G25" s="48"/>
    </row>
    <row r="26" s="3" customFormat="1" ht="25" customHeight="1" spans="1:252">
      <c r="A26" s="1"/>
      <c r="B26" s="1"/>
      <c r="C26" s="4"/>
      <c r="D26" s="4"/>
      <c r="E26" s="1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</row>
    <row r="27" s="3" customFormat="1" ht="25" customHeight="1" spans="1:252">
      <c r="A27" s="1"/>
      <c r="B27" s="1"/>
      <c r="C27" s="4"/>
      <c r="D27" s="4"/>
      <c r="E27" s="1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</row>
    <row r="28" s="3" customFormat="1" ht="25" customHeight="1" spans="1:252">
      <c r="A28" s="1"/>
      <c r="B28" s="1"/>
      <c r="C28" s="4"/>
      <c r="D28" s="4"/>
      <c r="E28" s="1"/>
      <c r="F28" s="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</row>
    <row r="29" s="3" customFormat="1" ht="25" customHeight="1" spans="1:252">
      <c r="A29" s="1"/>
      <c r="B29" s="1"/>
      <c r="C29" s="4"/>
      <c r="D29" s="4"/>
      <c r="E29" s="1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</row>
    <row r="30" s="3" customFormat="1" ht="25" customHeight="1" spans="1:252">
      <c r="A30" s="1"/>
      <c r="B30" s="1"/>
      <c r="C30" s="4"/>
      <c r="D30" s="4"/>
      <c r="E30" s="1"/>
      <c r="F30" s="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</row>
    <row r="31" s="3" customFormat="1" ht="25" customHeight="1" spans="1:252">
      <c r="A31" s="1"/>
      <c r="B31" s="1"/>
      <c r="C31" s="4"/>
      <c r="D31" s="4"/>
      <c r="E31" s="1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</row>
    <row r="32" s="3" customFormat="1" ht="25" customHeight="1" spans="1:252">
      <c r="A32" s="1"/>
      <c r="B32" s="1"/>
      <c r="C32" s="4"/>
      <c r="D32" s="4"/>
      <c r="E32" s="1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</row>
    <row r="33" s="3" customFormat="1" ht="25" customHeight="1" spans="1:252">
      <c r="A33" s="1"/>
      <c r="B33" s="1"/>
      <c r="C33" s="4"/>
      <c r="D33" s="4"/>
      <c r="E33" s="1"/>
      <c r="F33" s="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</row>
    <row r="34" s="3" customFormat="1" ht="25" customHeight="1" spans="1:252">
      <c r="A34" s="1"/>
      <c r="B34" s="1"/>
      <c r="C34" s="4"/>
      <c r="D34" s="4"/>
      <c r="E34" s="1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</row>
    <row r="35" s="3" customFormat="1" ht="25" customHeight="1" spans="1:252">
      <c r="A35" s="1"/>
      <c r="B35" s="1"/>
      <c r="C35" s="4"/>
      <c r="D35" s="4"/>
      <c r="E35" s="1"/>
      <c r="F35" s="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</row>
    <row r="36" s="3" customFormat="1" ht="25" customHeight="1" spans="1:252">
      <c r="A36" s="1"/>
      <c r="B36" s="1"/>
      <c r="C36" s="4"/>
      <c r="D36" s="4"/>
      <c r="E36" s="1"/>
      <c r="F36" s="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</row>
    <row r="37" s="3" customFormat="1" ht="25" customHeight="1" spans="1:252">
      <c r="A37" s="1"/>
      <c r="B37" s="1"/>
      <c r="C37" s="4"/>
      <c r="D37" s="4"/>
      <c r="E37" s="1"/>
      <c r="F37" s="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</row>
    <row r="38" s="3" customFormat="1" ht="25" customHeight="1" spans="1:252">
      <c r="A38" s="1"/>
      <c r="B38" s="1"/>
      <c r="C38" s="4"/>
      <c r="D38" s="4"/>
      <c r="E38" s="1"/>
      <c r="F38" s="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</row>
    <row r="39" s="3" customFormat="1" ht="25" customHeight="1" spans="1:252">
      <c r="A39" s="1"/>
      <c r="B39" s="1"/>
      <c r="C39" s="4"/>
      <c r="D39" s="4"/>
      <c r="E39" s="1"/>
      <c r="F39" s="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</row>
    <row r="40" s="3" customFormat="1" ht="25" customHeight="1" spans="1:252">
      <c r="A40" s="1"/>
      <c r="B40" s="1"/>
      <c r="C40" s="4"/>
      <c r="D40" s="4"/>
      <c r="E40" s="1"/>
      <c r="F40" s="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</row>
    <row r="41" s="3" customFormat="1" ht="25" customHeight="1" spans="1:252">
      <c r="A41" s="1"/>
      <c r="B41" s="1"/>
      <c r="C41" s="4"/>
      <c r="D41" s="4"/>
      <c r="E41" s="1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</row>
    <row r="42" s="3" customFormat="1" ht="25" customHeight="1" spans="1:252">
      <c r="A42" s="1"/>
      <c r="B42" s="1"/>
      <c r="C42" s="4"/>
      <c r="D42" s="4"/>
      <c r="E42" s="1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</row>
    <row r="43" s="3" customFormat="1" ht="25" customHeight="1" spans="1:252">
      <c r="A43" s="1"/>
      <c r="B43" s="1"/>
      <c r="C43" s="4"/>
      <c r="D43" s="4"/>
      <c r="E43" s="1"/>
      <c r="F43" s="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</row>
    <row r="44" s="3" customFormat="1" ht="25" customHeight="1" spans="1:252">
      <c r="A44" s="1"/>
      <c r="B44" s="1"/>
      <c r="C44" s="4"/>
      <c r="D44" s="4"/>
      <c r="E44" s="1"/>
      <c r="F44" s="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</row>
    <row r="45" s="3" customFormat="1" ht="25" customHeight="1" spans="1:252">
      <c r="A45" s="1"/>
      <c r="B45" s="1"/>
      <c r="C45" s="4"/>
      <c r="D45" s="4"/>
      <c r="E45" s="1"/>
      <c r="F45" s="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</row>
    <row r="46" s="3" customFormat="1" ht="25" customHeight="1" spans="1:252">
      <c r="A46" s="1"/>
      <c r="B46" s="1"/>
      <c r="C46" s="4"/>
      <c r="D46" s="4"/>
      <c r="E46" s="1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</row>
    <row r="47" s="3" customFormat="1" ht="25" customHeight="1" spans="1:252">
      <c r="A47" s="1"/>
      <c r="B47" s="1"/>
      <c r="C47" s="4"/>
      <c r="D47" s="4"/>
      <c r="E47" s="1"/>
      <c r="F47" s="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</row>
    <row r="48" s="3" customFormat="1" ht="25" customHeight="1" spans="1:252">
      <c r="A48" s="1"/>
      <c r="B48" s="1"/>
      <c r="C48" s="4"/>
      <c r="D48" s="4"/>
      <c r="E48" s="1"/>
      <c r="F48" s="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</row>
    <row r="49" s="3" customFormat="1" ht="25" customHeight="1" spans="1:252">
      <c r="A49" s="1"/>
      <c r="B49" s="1"/>
      <c r="C49" s="4"/>
      <c r="D49" s="4"/>
      <c r="E49" s="1"/>
      <c r="F49" s="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</row>
    <row r="50" s="3" customFormat="1" ht="25" customHeight="1" spans="1:252">
      <c r="A50" s="1"/>
      <c r="B50" s="1"/>
      <c r="C50" s="4"/>
      <c r="D50" s="4"/>
      <c r="E50" s="1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</row>
    <row r="51" s="3" customFormat="1" ht="25" customHeight="1" spans="1:252">
      <c r="A51" s="1"/>
      <c r="B51" s="1"/>
      <c r="C51" s="4"/>
      <c r="D51" s="4"/>
      <c r="E51" s="1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</row>
    <row r="52" s="3" customFormat="1" ht="25" customHeight="1" spans="1:252">
      <c r="A52" s="1"/>
      <c r="B52" s="1"/>
      <c r="C52" s="4"/>
      <c r="D52" s="4"/>
      <c r="E52" s="1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</row>
    <row r="53" s="3" customFormat="1" ht="25" customHeight="1" spans="1:252">
      <c r="A53" s="1"/>
      <c r="B53" s="1"/>
      <c r="C53" s="4"/>
      <c r="D53" s="4"/>
      <c r="E53" s="1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</row>
    <row r="54" s="3" customFormat="1" ht="25" customHeight="1" spans="1:252">
      <c r="A54" s="1"/>
      <c r="B54" s="1"/>
      <c r="C54" s="4"/>
      <c r="D54" s="4"/>
      <c r="E54" s="1"/>
      <c r="F54" s="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</row>
    <row r="55" s="3" customFormat="1" ht="25" customHeight="1" spans="1:252">
      <c r="A55" s="1"/>
      <c r="B55" s="1"/>
      <c r="C55" s="4"/>
      <c r="D55" s="4"/>
      <c r="E55" s="1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</row>
    <row r="56" s="3" customFormat="1" ht="25" customHeight="1" spans="1:252">
      <c r="A56" s="1"/>
      <c r="B56" s="1"/>
      <c r="C56" s="4"/>
      <c r="D56" s="4"/>
      <c r="E56" s="1"/>
      <c r="F56" s="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</row>
    <row r="57" s="3" customFormat="1" ht="25" customHeight="1" spans="1:252">
      <c r="A57" s="1"/>
      <c r="B57" s="1"/>
      <c r="C57" s="4"/>
      <c r="D57" s="4"/>
      <c r="E57" s="1"/>
      <c r="F57" s="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</row>
    <row r="58" s="3" customFormat="1" ht="25" customHeight="1" spans="1:252">
      <c r="A58" s="1"/>
      <c r="B58" s="1"/>
      <c r="C58" s="4"/>
      <c r="D58" s="4"/>
      <c r="E58" s="1"/>
      <c r="F58" s="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</row>
    <row r="59" s="3" customFormat="1" ht="25" customHeight="1" spans="1:252">
      <c r="A59" s="1"/>
      <c r="B59" s="1"/>
      <c r="C59" s="4"/>
      <c r="D59" s="4"/>
      <c r="E59" s="1"/>
      <c r="F59" s="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</row>
    <row r="60" s="3" customFormat="1" ht="25" customHeight="1" spans="1:252">
      <c r="A60" s="1"/>
      <c r="B60" s="1"/>
      <c r="C60" s="4"/>
      <c r="D60" s="4"/>
      <c r="E60" s="1"/>
      <c r="F60" s="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</row>
    <row r="61" s="3" customFormat="1" ht="25" customHeight="1" spans="1:252">
      <c r="A61" s="1"/>
      <c r="B61" s="1"/>
      <c r="C61" s="4"/>
      <c r="D61" s="4"/>
      <c r="E61" s="1"/>
      <c r="F61" s="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</row>
    <row r="62" s="3" customFormat="1" ht="25" customHeight="1" spans="1:252">
      <c r="A62" s="1"/>
      <c r="B62" s="1"/>
      <c r="C62" s="4"/>
      <c r="D62" s="4"/>
      <c r="E62" s="1"/>
      <c r="F62" s="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</row>
    <row r="63" s="3" customFormat="1" ht="25" customHeight="1" spans="1:252">
      <c r="A63" s="1"/>
      <c r="B63" s="1"/>
      <c r="C63" s="4"/>
      <c r="D63" s="4"/>
      <c r="E63" s="1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</row>
    <row r="64" s="3" customFormat="1" ht="25" customHeight="1" spans="1:252">
      <c r="A64" s="1"/>
      <c r="B64" s="1"/>
      <c r="C64" s="4"/>
      <c r="D64" s="4"/>
      <c r="E64" s="1"/>
      <c r="F64" s="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</row>
    <row r="65" s="3" customFormat="1" ht="25" customHeight="1" spans="1:252">
      <c r="A65" s="1"/>
      <c r="B65" s="1"/>
      <c r="C65" s="4"/>
      <c r="D65" s="4"/>
      <c r="E65" s="1"/>
      <c r="F65" s="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</row>
    <row r="66" s="3" customFormat="1" ht="25" customHeight="1" spans="1:252">
      <c r="A66" s="1"/>
      <c r="B66" s="1"/>
      <c r="C66" s="4"/>
      <c r="D66" s="4"/>
      <c r="E66" s="1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</row>
    <row r="67" s="3" customFormat="1" ht="25" customHeight="1" spans="1:252">
      <c r="A67" s="1"/>
      <c r="B67" s="1"/>
      <c r="C67" s="4"/>
      <c r="D67" s="4"/>
      <c r="E67" s="1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</row>
    <row r="68" s="3" customFormat="1" ht="25" customHeight="1" spans="1:252">
      <c r="A68" s="1"/>
      <c r="B68" s="1"/>
      <c r="C68" s="4"/>
      <c r="D68" s="4"/>
      <c r="E68" s="1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</row>
    <row r="69" s="3" customFormat="1" ht="25" customHeight="1" spans="1:252">
      <c r="A69" s="1"/>
      <c r="B69" s="1"/>
      <c r="C69" s="4"/>
      <c r="D69" s="4"/>
      <c r="E69" s="1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</row>
    <row r="70" s="3" customFormat="1" ht="25" customHeight="1" spans="1:252">
      <c r="A70" s="1"/>
      <c r="B70" s="1"/>
      <c r="C70" s="4"/>
      <c r="D70" s="4"/>
      <c r="E70" s="1"/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</row>
    <row r="71" s="3" customFormat="1" ht="25" customHeight="1" spans="1:252">
      <c r="A71" s="1"/>
      <c r="B71" s="1"/>
      <c r="C71" s="4"/>
      <c r="D71" s="4"/>
      <c r="E71" s="1"/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</row>
    <row r="72" s="3" customFormat="1" ht="25" customHeight="1" spans="1:252">
      <c r="A72" s="1"/>
      <c r="B72" s="1"/>
      <c r="C72" s="4"/>
      <c r="D72" s="4"/>
      <c r="E72" s="1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</row>
    <row r="73" s="3" customFormat="1" ht="25" customHeight="1" spans="1:252">
      <c r="A73" s="1"/>
      <c r="B73" s="1"/>
      <c r="C73" s="4"/>
      <c r="D73" s="4"/>
      <c r="E73" s="1"/>
      <c r="F73" s="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</row>
    <row r="74" s="3" customFormat="1" ht="25" customHeight="1" spans="1:252">
      <c r="A74" s="1"/>
      <c r="B74" s="1"/>
      <c r="C74" s="4"/>
      <c r="D74" s="4"/>
      <c r="E74" s="1"/>
      <c r="F74" s="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</row>
    <row r="75" s="3" customFormat="1" ht="25" customHeight="1" spans="1:252">
      <c r="A75" s="1"/>
      <c r="B75" s="1"/>
      <c r="C75" s="4"/>
      <c r="D75" s="4"/>
      <c r="E75" s="1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</row>
    <row r="76" s="3" customFormat="1" ht="25" customHeight="1" spans="1:252">
      <c r="A76" s="1"/>
      <c r="B76" s="1"/>
      <c r="C76" s="4"/>
      <c r="D76" s="4"/>
      <c r="E76" s="1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</row>
    <row r="77" s="3" customFormat="1" ht="25" customHeight="1" spans="1:252">
      <c r="A77" s="1"/>
      <c r="B77" s="1"/>
      <c r="C77" s="4"/>
      <c r="D77" s="4"/>
      <c r="E77" s="1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</row>
    <row r="78" s="3" customFormat="1" ht="25" customHeight="1" spans="1:252">
      <c r="A78" s="1"/>
      <c r="B78" s="1"/>
      <c r="C78" s="4"/>
      <c r="D78" s="4"/>
      <c r="E78" s="1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</row>
    <row r="79" s="3" customFormat="1" ht="25" customHeight="1" spans="1:252">
      <c r="A79" s="1"/>
      <c r="B79" s="1"/>
      <c r="C79" s="4"/>
      <c r="D79" s="4"/>
      <c r="E79" s="1"/>
      <c r="F79" s="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</row>
    <row r="80" s="3" customFormat="1" ht="25" customHeight="1" spans="1:252">
      <c r="A80" s="1"/>
      <c r="B80" s="1"/>
      <c r="C80" s="4"/>
      <c r="D80" s="4"/>
      <c r="E80" s="1"/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</row>
    <row r="81" s="3" customFormat="1" ht="25" customHeight="1" spans="1:252">
      <c r="A81" s="1"/>
      <c r="B81" s="1"/>
      <c r="C81" s="4"/>
      <c r="D81" s="4"/>
      <c r="E81" s="1"/>
      <c r="F81" s="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</row>
    <row r="82" s="3" customFormat="1" ht="25" customHeight="1" spans="1:252">
      <c r="A82" s="1"/>
      <c r="B82" s="1"/>
      <c r="C82" s="4"/>
      <c r="D82" s="4"/>
      <c r="E82" s="1"/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</row>
    <row r="83" s="3" customFormat="1" ht="25" customHeight="1" spans="1:252">
      <c r="A83" s="1"/>
      <c r="B83" s="1"/>
      <c r="C83" s="4"/>
      <c r="D83" s="4"/>
      <c r="E83" s="1"/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</row>
    <row r="84" s="3" customFormat="1" ht="25" customHeight="1" spans="1:252">
      <c r="A84" s="1"/>
      <c r="B84" s="1"/>
      <c r="C84" s="4"/>
      <c r="D84" s="4"/>
      <c r="E84" s="1"/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</row>
    <row r="85" s="3" customFormat="1" ht="25" customHeight="1" spans="1:252">
      <c r="A85" s="1"/>
      <c r="B85" s="1"/>
      <c r="C85" s="4"/>
      <c r="D85" s="4"/>
      <c r="E85" s="1"/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</row>
    <row r="86" s="3" customFormat="1" ht="25" customHeight="1" spans="1:252">
      <c r="A86" s="1"/>
      <c r="B86" s="1"/>
      <c r="C86" s="4"/>
      <c r="D86" s="4"/>
      <c r="E86" s="1"/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</row>
    <row r="87" s="3" customFormat="1" ht="25" customHeight="1" spans="1:252">
      <c r="A87" s="1"/>
      <c r="B87" s="1"/>
      <c r="C87" s="4"/>
      <c r="D87" s="4"/>
      <c r="E87" s="1"/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</row>
    <row r="88" s="3" customFormat="1" ht="25" customHeight="1" spans="1:252">
      <c r="A88" s="1"/>
      <c r="B88" s="1"/>
      <c r="C88" s="4"/>
      <c r="D88" s="4"/>
      <c r="E88" s="1"/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</row>
    <row r="89" s="3" customFormat="1" ht="25" customHeight="1" spans="1:252">
      <c r="A89" s="1"/>
      <c r="B89" s="1"/>
      <c r="C89" s="4"/>
      <c r="D89" s="4"/>
      <c r="E89" s="1"/>
      <c r="F89" s="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</row>
    <row r="90" s="3" customFormat="1" ht="25" customHeight="1" spans="1:252">
      <c r="A90" s="1"/>
      <c r="B90" s="1"/>
      <c r="C90" s="4"/>
      <c r="D90" s="4"/>
      <c r="E90" s="1"/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</row>
    <row r="91" s="3" customFormat="1" ht="25" customHeight="1" spans="1:252">
      <c r="A91" s="1"/>
      <c r="B91" s="1"/>
      <c r="C91" s="4"/>
      <c r="D91" s="4"/>
      <c r="E91" s="1"/>
      <c r="F91" s="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</row>
    <row r="92" s="3" customFormat="1" ht="25" customHeight="1" spans="1:252">
      <c r="A92" s="1"/>
      <c r="B92" s="1"/>
      <c r="C92" s="4"/>
      <c r="D92" s="4"/>
      <c r="E92" s="1"/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</row>
    <row r="93" s="3" customFormat="1" ht="25" customHeight="1" spans="1:252">
      <c r="A93" s="1"/>
      <c r="B93" s="1"/>
      <c r="C93" s="4"/>
      <c r="D93" s="4"/>
      <c r="E93" s="1"/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</row>
    <row r="94" s="3" customFormat="1" ht="25" customHeight="1" spans="1:252">
      <c r="A94" s="1"/>
      <c r="B94" s="1"/>
      <c r="C94" s="4"/>
      <c r="D94" s="4"/>
      <c r="E94" s="1"/>
      <c r="F94" s="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</row>
    <row r="95" s="3" customFormat="1" ht="25" customHeight="1" spans="1:252">
      <c r="A95" s="1"/>
      <c r="B95" s="1"/>
      <c r="C95" s="4"/>
      <c r="D95" s="4"/>
      <c r="E95" s="1"/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</row>
    <row r="96" s="3" customFormat="1" ht="25" customHeight="1" spans="1:252">
      <c r="A96" s="1"/>
      <c r="B96" s="1"/>
      <c r="C96" s="4"/>
      <c r="D96" s="4"/>
      <c r="E96" s="1"/>
      <c r="F96" s="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</row>
    <row r="97" s="3" customFormat="1" ht="25" customHeight="1" spans="1:252">
      <c r="A97" s="1"/>
      <c r="B97" s="1"/>
      <c r="C97" s="4"/>
      <c r="D97" s="4"/>
      <c r="E97" s="1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</row>
    <row r="98" s="3" customFormat="1" ht="25" customHeight="1" spans="1:252">
      <c r="A98" s="1"/>
      <c r="B98" s="1"/>
      <c r="C98" s="4"/>
      <c r="D98" s="4"/>
      <c r="E98" s="1"/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</row>
    <row r="99" s="3" customFormat="1" ht="25" customHeight="1" spans="1:252">
      <c r="A99" s="1"/>
      <c r="B99" s="1"/>
      <c r="C99" s="4"/>
      <c r="D99" s="4"/>
      <c r="E99" s="1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</row>
    <row r="100" s="3" customFormat="1" ht="25" customHeight="1" spans="1:252">
      <c r="A100" s="1"/>
      <c r="B100" s="1"/>
      <c r="C100" s="4"/>
      <c r="D100" s="4"/>
      <c r="E100" s="1"/>
      <c r="F100" s="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</row>
    <row r="101" s="3" customFormat="1" ht="25" customHeight="1" spans="1:252">
      <c r="A101" s="1"/>
      <c r="B101" s="1"/>
      <c r="C101" s="4"/>
      <c r="D101" s="4"/>
      <c r="E101" s="1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</row>
    <row r="102" s="3" customFormat="1" ht="25" customHeight="1" spans="1:252">
      <c r="A102" s="1"/>
      <c r="B102" s="1"/>
      <c r="C102" s="4"/>
      <c r="D102" s="4"/>
      <c r="E102" s="1"/>
      <c r="F102" s="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</row>
    <row r="103" s="3" customFormat="1" ht="25" customHeight="1" spans="1:252">
      <c r="A103" s="1"/>
      <c r="B103" s="1"/>
      <c r="C103" s="4"/>
      <c r="D103" s="4"/>
      <c r="E103" s="1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</row>
    <row r="104" s="3" customFormat="1" ht="25" customHeight="1" spans="1:252">
      <c r="A104" s="1"/>
      <c r="B104" s="1"/>
      <c r="C104" s="4"/>
      <c r="D104" s="4"/>
      <c r="E104" s="1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</row>
    <row r="105" s="3" customFormat="1" ht="25" customHeight="1" spans="1:252">
      <c r="A105" s="1"/>
      <c r="B105" s="1"/>
      <c r="C105" s="4"/>
      <c r="D105" s="4"/>
      <c r="E105" s="1"/>
      <c r="F105" s="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</row>
    <row r="106" s="3" customFormat="1" ht="25" customHeight="1" spans="1:252">
      <c r="A106" s="1"/>
      <c r="B106" s="1"/>
      <c r="C106" s="4"/>
      <c r="D106" s="4"/>
      <c r="E106" s="1"/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</row>
    <row r="107" s="3" customFormat="1" ht="25" customHeight="1" spans="1:252">
      <c r="A107" s="1"/>
      <c r="B107" s="1"/>
      <c r="C107" s="4"/>
      <c r="D107" s="4"/>
      <c r="E107" s="1"/>
      <c r="F107" s="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</row>
    <row r="108" s="3" customFormat="1" ht="25" customHeight="1" spans="1:252">
      <c r="A108" s="1"/>
      <c r="B108" s="1"/>
      <c r="C108" s="4"/>
      <c r="D108" s="4"/>
      <c r="E108" s="1"/>
      <c r="F108" s="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</row>
    <row r="109" s="3" customFormat="1" ht="25" customHeight="1" spans="1:252">
      <c r="A109" s="1"/>
      <c r="B109" s="1"/>
      <c r="C109" s="4"/>
      <c r="D109" s="4"/>
      <c r="E109" s="1"/>
      <c r="F109" s="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</row>
    <row r="110" s="3" customFormat="1" ht="25" customHeight="1" spans="1:252">
      <c r="A110" s="1"/>
      <c r="B110" s="1"/>
      <c r="C110" s="4"/>
      <c r="D110" s="4"/>
      <c r="E110" s="1"/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</row>
    <row r="111" s="3" customFormat="1" ht="25" customHeight="1" spans="1:252">
      <c r="A111" s="1"/>
      <c r="B111" s="1"/>
      <c r="C111" s="4"/>
      <c r="D111" s="4"/>
      <c r="E111" s="1"/>
      <c r="F111" s="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</row>
    <row r="112" s="3" customFormat="1" ht="25" customHeight="1" spans="1:252">
      <c r="A112" s="1"/>
      <c r="B112" s="1"/>
      <c r="C112" s="4"/>
      <c r="D112" s="4"/>
      <c r="E112" s="1"/>
      <c r="F112" s="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</row>
    <row r="113" s="3" customFormat="1" ht="25" customHeight="1" spans="1:252">
      <c r="A113" s="1"/>
      <c r="B113" s="1"/>
      <c r="C113" s="4"/>
      <c r="D113" s="4"/>
      <c r="E113" s="1"/>
      <c r="F113" s="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</row>
    <row r="114" s="3" customFormat="1" ht="25" customHeight="1" spans="1:252">
      <c r="A114" s="1"/>
      <c r="B114" s="1"/>
      <c r="C114" s="4"/>
      <c r="D114" s="4"/>
      <c r="E114" s="1"/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</row>
    <row r="115" s="3" customFormat="1" ht="25" customHeight="1" spans="1:252">
      <c r="A115" s="1"/>
      <c r="B115" s="1"/>
      <c r="C115" s="4"/>
      <c r="D115" s="4"/>
      <c r="E115" s="1"/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</row>
    <row r="116" s="3" customFormat="1" ht="25" customHeight="1" spans="1:252">
      <c r="A116" s="1"/>
      <c r="B116" s="1"/>
      <c r="C116" s="4"/>
      <c r="D116" s="4"/>
      <c r="E116" s="1"/>
      <c r="F116" s="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</row>
    <row r="117" s="3" customFormat="1" ht="25" customHeight="1" spans="1:252">
      <c r="A117" s="1"/>
      <c r="B117" s="1"/>
      <c r="C117" s="4"/>
      <c r="D117" s="4"/>
      <c r="E117" s="1"/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</row>
    <row r="118" s="3" customFormat="1" ht="25" customHeight="1" spans="1:252">
      <c r="A118" s="1"/>
      <c r="B118" s="1"/>
      <c r="C118" s="4"/>
      <c r="D118" s="4"/>
      <c r="E118" s="1"/>
      <c r="F118" s="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</row>
    <row r="119" s="3" customFormat="1" ht="25" customHeight="1" spans="1:252">
      <c r="A119" s="1"/>
      <c r="B119" s="1"/>
      <c r="C119" s="4"/>
      <c r="D119" s="4"/>
      <c r="E119" s="1"/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</row>
    <row r="120" s="3" customFormat="1" ht="25" customHeight="1" spans="1:252">
      <c r="A120" s="1"/>
      <c r="B120" s="1"/>
      <c r="C120" s="4"/>
      <c r="D120" s="4"/>
      <c r="E120" s="1"/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</row>
    <row r="121" s="3" customFormat="1" ht="25" customHeight="1" spans="1:252">
      <c r="A121" s="1"/>
      <c r="B121" s="1"/>
      <c r="C121" s="4"/>
      <c r="D121" s="4"/>
      <c r="E121" s="1"/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</row>
    <row r="122" s="3" customFormat="1" ht="25" customHeight="1" spans="1:252">
      <c r="A122" s="1"/>
      <c r="B122" s="1"/>
      <c r="C122" s="4"/>
      <c r="D122" s="4"/>
      <c r="E122" s="1"/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</row>
    <row r="123" s="3" customFormat="1" ht="25" customHeight="1" spans="1:252">
      <c r="A123" s="1"/>
      <c r="B123" s="1"/>
      <c r="C123" s="4"/>
      <c r="D123" s="4"/>
      <c r="E123" s="1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</row>
    <row r="124" s="3" customFormat="1" ht="25" customHeight="1" spans="1:252">
      <c r="A124" s="1"/>
      <c r="B124" s="1"/>
      <c r="C124" s="4"/>
      <c r="D124" s="4"/>
      <c r="E124" s="1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</row>
    <row r="125" s="3" customFormat="1" ht="25" customHeight="1" spans="1:252">
      <c r="A125" s="1"/>
      <c r="B125" s="1"/>
      <c r="C125" s="4"/>
      <c r="D125" s="4"/>
      <c r="E125" s="1"/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</row>
    <row r="126" s="3" customFormat="1" ht="25" customHeight="1" spans="1:252">
      <c r="A126" s="1"/>
      <c r="B126" s="1"/>
      <c r="C126" s="4"/>
      <c r="D126" s="4"/>
      <c r="E126" s="1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</row>
    <row r="127" s="3" customFormat="1" ht="25" customHeight="1" spans="1:252">
      <c r="A127" s="1"/>
      <c r="B127" s="1"/>
      <c r="C127" s="4"/>
      <c r="D127" s="4"/>
      <c r="E127" s="1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</row>
    <row r="128" s="3" customFormat="1" ht="25" customHeight="1" spans="1:252">
      <c r="A128" s="1"/>
      <c r="B128" s="1"/>
      <c r="C128" s="4"/>
      <c r="D128" s="4"/>
      <c r="E128" s="1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</row>
    <row r="129" s="3" customFormat="1" ht="25" customHeight="1" spans="1:252">
      <c r="A129" s="1"/>
      <c r="B129" s="1"/>
      <c r="C129" s="4"/>
      <c r="D129" s="4"/>
      <c r="E129" s="1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</row>
    <row r="130" s="3" customFormat="1" ht="25" customHeight="1" spans="1:252">
      <c r="A130" s="1"/>
      <c r="B130" s="1"/>
      <c r="C130" s="4"/>
      <c r="D130" s="4"/>
      <c r="E130" s="1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</row>
    <row r="131" s="3" customFormat="1" ht="25" customHeight="1" spans="1:252">
      <c r="A131" s="1"/>
      <c r="B131" s="1"/>
      <c r="C131" s="4"/>
      <c r="D131" s="4"/>
      <c r="E131" s="1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</row>
    <row r="132" s="3" customFormat="1" ht="25" customHeight="1" spans="1:252">
      <c r="A132" s="1"/>
      <c r="B132" s="1"/>
      <c r="C132" s="4"/>
      <c r="D132" s="4"/>
      <c r="E132" s="1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</row>
    <row r="133" s="3" customFormat="1" ht="25" customHeight="1" spans="1:252">
      <c r="A133" s="1"/>
      <c r="B133" s="1"/>
      <c r="C133" s="4"/>
      <c r="D133" s="4"/>
      <c r="E133" s="1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</row>
    <row r="134" s="3" customFormat="1" ht="25" customHeight="1" spans="1:252">
      <c r="A134" s="1"/>
      <c r="B134" s="1"/>
      <c r="C134" s="4"/>
      <c r="D134" s="4"/>
      <c r="E134" s="1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</row>
    <row r="135" s="3" customFormat="1" ht="25" customHeight="1" spans="1:252">
      <c r="A135" s="1"/>
      <c r="B135" s="1"/>
      <c r="C135" s="4"/>
      <c r="D135" s="4"/>
      <c r="E135" s="1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</row>
    <row r="136" s="3" customFormat="1" ht="25" customHeight="1" spans="1:252">
      <c r="A136" s="1"/>
      <c r="B136" s="1"/>
      <c r="C136" s="4"/>
      <c r="D136" s="4"/>
      <c r="E136" s="1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</row>
    <row r="137" s="3" customFormat="1" ht="25" customHeight="1" spans="1:252">
      <c r="A137" s="1"/>
      <c r="B137" s="1"/>
      <c r="C137" s="4"/>
      <c r="D137" s="4"/>
      <c r="E137" s="1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</row>
    <row r="138" s="3" customFormat="1" ht="25" customHeight="1" spans="1:252">
      <c r="A138" s="1"/>
      <c r="B138" s="1"/>
      <c r="C138" s="4"/>
      <c r="D138" s="4"/>
      <c r="E138" s="1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</row>
    <row r="139" s="3" customFormat="1" ht="25" customHeight="1" spans="1:252">
      <c r="A139" s="1"/>
      <c r="B139" s="1"/>
      <c r="C139" s="4"/>
      <c r="D139" s="4"/>
      <c r="E139" s="1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</row>
    <row r="140" s="3" customFormat="1" ht="25" customHeight="1" spans="1:252">
      <c r="A140" s="1"/>
      <c r="B140" s="1"/>
      <c r="C140" s="4"/>
      <c r="D140" s="4"/>
      <c r="E140" s="1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</row>
    <row r="141" s="3" customFormat="1" ht="25" customHeight="1" spans="1:252">
      <c r="A141" s="1"/>
      <c r="B141" s="1"/>
      <c r="C141" s="4"/>
      <c r="D141" s="4"/>
      <c r="E141" s="1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</row>
    <row r="142" s="3" customFormat="1" ht="25" customHeight="1" spans="1:252">
      <c r="A142" s="1"/>
      <c r="B142" s="1"/>
      <c r="C142" s="4"/>
      <c r="D142" s="4"/>
      <c r="E142" s="1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</row>
    <row r="143" s="3" customFormat="1" ht="25" customHeight="1" spans="1:252">
      <c r="A143" s="1"/>
      <c r="B143" s="1"/>
      <c r="C143" s="4"/>
      <c r="D143" s="4"/>
      <c r="E143" s="1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</row>
    <row r="144" s="3" customFormat="1" ht="25" customHeight="1" spans="1:252">
      <c r="A144" s="1"/>
      <c r="B144" s="1"/>
      <c r="C144" s="4"/>
      <c r="D144" s="4"/>
      <c r="E144" s="1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</row>
    <row r="145" s="3" customFormat="1" ht="25" customHeight="1" spans="1:252">
      <c r="A145" s="1"/>
      <c r="B145" s="1"/>
      <c r="C145" s="4"/>
      <c r="D145" s="4"/>
      <c r="E145" s="1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</row>
    <row r="146" s="3" customFormat="1" ht="25" customHeight="1" spans="1:252">
      <c r="A146" s="1"/>
      <c r="B146" s="1"/>
      <c r="C146" s="4"/>
      <c r="D146" s="4"/>
      <c r="E146" s="1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</row>
    <row r="147" s="3" customFormat="1" ht="25" customHeight="1" spans="1:252">
      <c r="A147" s="1"/>
      <c r="B147" s="1"/>
      <c r="C147" s="4"/>
      <c r="D147" s="4"/>
      <c r="E147" s="1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</row>
    <row r="148" s="3" customFormat="1" ht="25" customHeight="1" spans="1:252">
      <c r="A148" s="1"/>
      <c r="B148" s="1"/>
      <c r="C148" s="4"/>
      <c r="D148" s="4"/>
      <c r="E148" s="1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</row>
    <row r="149" s="3" customFormat="1" ht="25" customHeight="1" spans="1:252">
      <c r="A149" s="1"/>
      <c r="B149" s="1"/>
      <c r="C149" s="4"/>
      <c r="D149" s="4"/>
      <c r="E149" s="1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</row>
    <row r="150" s="3" customFormat="1" ht="25" customHeight="1" spans="1:252">
      <c r="A150" s="1"/>
      <c r="B150" s="1"/>
      <c r="C150" s="4"/>
      <c r="D150" s="4"/>
      <c r="E150" s="1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</row>
    <row r="151" s="3" customFormat="1" ht="25" customHeight="1" spans="1:252">
      <c r="A151" s="1"/>
      <c r="B151" s="1"/>
      <c r="C151" s="4"/>
      <c r="D151" s="4"/>
      <c r="E151" s="1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</row>
    <row r="152" s="3" customFormat="1" ht="25" customHeight="1" spans="1:252">
      <c r="A152" s="1"/>
      <c r="B152" s="1"/>
      <c r="C152" s="4"/>
      <c r="D152" s="4"/>
      <c r="E152" s="1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</row>
    <row r="153" s="3" customFormat="1" ht="25" customHeight="1" spans="1:252">
      <c r="A153" s="1"/>
      <c r="B153" s="1"/>
      <c r="C153" s="4"/>
      <c r="D153" s="4"/>
      <c r="E153" s="1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</row>
    <row r="154" s="3" customFormat="1" ht="25" customHeight="1" spans="1:252">
      <c r="A154" s="1"/>
      <c r="B154" s="1"/>
      <c r="C154" s="4"/>
      <c r="D154" s="4"/>
      <c r="E154" s="1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</row>
    <row r="155" s="3" customFormat="1" ht="25" customHeight="1" spans="1:252">
      <c r="A155" s="1"/>
      <c r="B155" s="1"/>
      <c r="C155" s="4"/>
      <c r="D155" s="4"/>
      <c r="E155" s="1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</row>
    <row r="156" s="3" customFormat="1" ht="25" customHeight="1" spans="1:252">
      <c r="A156" s="1"/>
      <c r="B156" s="1"/>
      <c r="C156" s="4"/>
      <c r="D156" s="4"/>
      <c r="E156" s="1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</row>
    <row r="157" s="3" customFormat="1" ht="25" customHeight="1" spans="1:252">
      <c r="A157" s="1"/>
      <c r="B157" s="1"/>
      <c r="C157" s="4"/>
      <c r="D157" s="4"/>
      <c r="E157" s="1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</row>
    <row r="158" s="3" customFormat="1" ht="25" customHeight="1" spans="1:252">
      <c r="A158" s="1"/>
      <c r="B158" s="1"/>
      <c r="C158" s="4"/>
      <c r="D158" s="4"/>
      <c r="E158" s="1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</row>
    <row r="159" s="3" customFormat="1" ht="25" customHeight="1" spans="1:252">
      <c r="A159" s="1"/>
      <c r="B159" s="1"/>
      <c r="C159" s="4"/>
      <c r="D159" s="4"/>
      <c r="E159" s="1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</row>
    <row r="160" s="3" customFormat="1" ht="25" customHeight="1" spans="1:252">
      <c r="A160" s="1"/>
      <c r="B160" s="1"/>
      <c r="C160" s="4"/>
      <c r="D160" s="4"/>
      <c r="E160" s="1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</row>
    <row r="161" s="3" customFormat="1" ht="25" customHeight="1" spans="1:252">
      <c r="A161" s="1"/>
      <c r="B161" s="1"/>
      <c r="C161" s="4"/>
      <c r="D161" s="4"/>
      <c r="E161" s="1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</row>
    <row r="162" s="3" customFormat="1" ht="25" customHeight="1" spans="1:252">
      <c r="A162" s="1"/>
      <c r="B162" s="1"/>
      <c r="C162" s="4"/>
      <c r="D162" s="4"/>
      <c r="E162" s="1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</row>
    <row r="163" s="3" customFormat="1" ht="25" customHeight="1" spans="1:252">
      <c r="A163" s="1"/>
      <c r="B163" s="1"/>
      <c r="C163" s="4"/>
      <c r="D163" s="4"/>
      <c r="E163" s="1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</row>
    <row r="164" s="3" customFormat="1" ht="25" customHeight="1" spans="1:252">
      <c r="A164" s="1"/>
      <c r="B164" s="1"/>
      <c r="C164" s="4"/>
      <c r="D164" s="4"/>
      <c r="E164" s="1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</row>
    <row r="165" s="3" customFormat="1" ht="25" customHeight="1" spans="1:252">
      <c r="A165" s="1"/>
      <c r="B165" s="1"/>
      <c r="C165" s="4"/>
      <c r="D165" s="4"/>
      <c r="E165" s="1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</row>
    <row r="166" s="3" customFormat="1" ht="25" customHeight="1" spans="1:252">
      <c r="A166" s="1"/>
      <c r="B166" s="1"/>
      <c r="C166" s="4"/>
      <c r="D166" s="4"/>
      <c r="E166" s="1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</row>
    <row r="167" s="3" customFormat="1" ht="25" customHeight="1" spans="1:252">
      <c r="A167" s="1"/>
      <c r="B167" s="1"/>
      <c r="C167" s="4"/>
      <c r="D167" s="4"/>
      <c r="E167" s="1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</row>
    <row r="168" s="3" customFormat="1" ht="25" customHeight="1" spans="1:252">
      <c r="A168" s="1"/>
      <c r="B168" s="1"/>
      <c r="C168" s="4"/>
      <c r="D168" s="4"/>
      <c r="E168" s="1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</row>
    <row r="169" s="3" customFormat="1" ht="25" customHeight="1" spans="1:252">
      <c r="A169" s="1"/>
      <c r="B169" s="1"/>
      <c r="C169" s="4"/>
      <c r="D169" s="4"/>
      <c r="E169" s="1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</row>
    <row r="170" s="3" customFormat="1" ht="25" customHeight="1" spans="1:252">
      <c r="A170" s="1"/>
      <c r="B170" s="1"/>
      <c r="C170" s="4"/>
      <c r="D170" s="4"/>
      <c r="E170" s="1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</row>
    <row r="171" s="3" customFormat="1" ht="25" customHeight="1" spans="1:252">
      <c r="A171" s="1"/>
      <c r="B171" s="1"/>
      <c r="C171" s="4"/>
      <c r="D171" s="4"/>
      <c r="E171" s="1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</row>
    <row r="172" s="3" customFormat="1" ht="25" customHeight="1" spans="1:252">
      <c r="A172" s="1"/>
      <c r="B172" s="1"/>
      <c r="C172" s="4"/>
      <c r="D172" s="4"/>
      <c r="E172" s="1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</row>
    <row r="173" s="3" customFormat="1" ht="25" customHeight="1" spans="1:252">
      <c r="A173" s="1"/>
      <c r="B173" s="1"/>
      <c r="C173" s="4"/>
      <c r="D173" s="4"/>
      <c r="E173" s="1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</row>
    <row r="174" s="3" customFormat="1" ht="25" customHeight="1" spans="1:252">
      <c r="A174" s="1"/>
      <c r="B174" s="1"/>
      <c r="C174" s="4"/>
      <c r="D174" s="4"/>
      <c r="E174" s="1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</row>
    <row r="175" s="3" customFormat="1" ht="25" customHeight="1" spans="1:252">
      <c r="A175" s="1"/>
      <c r="B175" s="1"/>
      <c r="C175" s="4"/>
      <c r="D175" s="4"/>
      <c r="E175" s="1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</row>
    <row r="176" s="3" customFormat="1" ht="25" customHeight="1" spans="1:252">
      <c r="A176" s="1"/>
      <c r="B176" s="1"/>
      <c r="C176" s="4"/>
      <c r="D176" s="4"/>
      <c r="E176" s="1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</row>
    <row r="177" s="3" customFormat="1" ht="25" customHeight="1" spans="1:252">
      <c r="A177" s="1"/>
      <c r="B177" s="1"/>
      <c r="C177" s="4"/>
      <c r="D177" s="4"/>
      <c r="E177" s="1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</row>
    <row r="178" s="3" customFormat="1" ht="25" customHeight="1" spans="1:252">
      <c r="A178" s="1"/>
      <c r="B178" s="1"/>
      <c r="C178" s="4"/>
      <c r="D178" s="4"/>
      <c r="E178" s="1"/>
      <c r="F178" s="5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</row>
    <row r="179" s="3" customFormat="1" ht="25" customHeight="1" spans="1:252">
      <c r="A179" s="1"/>
      <c r="B179" s="1"/>
      <c r="C179" s="4"/>
      <c r="D179" s="4"/>
      <c r="E179" s="1"/>
      <c r="F179" s="5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</row>
    <row r="180" s="3" customFormat="1" ht="25" customHeight="1" spans="1:252">
      <c r="A180" s="1"/>
      <c r="B180" s="1"/>
      <c r="C180" s="4"/>
      <c r="D180" s="4"/>
      <c r="E180" s="1"/>
      <c r="F180" s="5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</row>
    <row r="181" s="3" customFormat="1" ht="25" customHeight="1" spans="1:252">
      <c r="A181" s="1"/>
      <c r="B181" s="1"/>
      <c r="C181" s="4"/>
      <c r="D181" s="4"/>
      <c r="E181" s="1"/>
      <c r="F181" s="5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</row>
    <row r="182" s="3" customFormat="1" ht="25" customHeight="1" spans="1:252">
      <c r="A182" s="1"/>
      <c r="B182" s="1"/>
      <c r="C182" s="4"/>
      <c r="D182" s="4"/>
      <c r="E182" s="1"/>
      <c r="F182" s="5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</row>
    <row r="183" s="3" customFormat="1" ht="25" customHeight="1" spans="1:252">
      <c r="A183" s="1"/>
      <c r="B183" s="1"/>
      <c r="C183" s="4"/>
      <c r="D183" s="4"/>
      <c r="E183" s="1"/>
      <c r="F183" s="5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</row>
    <row r="184" s="3" customFormat="1" ht="25" customHeight="1" spans="1:252">
      <c r="A184" s="1"/>
      <c r="B184" s="1"/>
      <c r="C184" s="4"/>
      <c r="D184" s="4"/>
      <c r="E184" s="1"/>
      <c r="F184" s="5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</row>
    <row r="185" s="3" customFormat="1" ht="25" customHeight="1" spans="1:252">
      <c r="A185" s="1"/>
      <c r="B185" s="1"/>
      <c r="C185" s="4"/>
      <c r="D185" s="4"/>
      <c r="E185" s="1"/>
      <c r="F185" s="5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</row>
    <row r="186" s="3" customFormat="1" ht="25" customHeight="1" spans="1:252">
      <c r="A186" s="1"/>
      <c r="B186" s="1"/>
      <c r="C186" s="4"/>
      <c r="D186" s="4"/>
      <c r="E186" s="1"/>
      <c r="F186" s="5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</row>
    <row r="187" s="3" customFormat="1" ht="25" customHeight="1" spans="1:252">
      <c r="A187" s="1"/>
      <c r="B187" s="1"/>
      <c r="C187" s="4"/>
      <c r="D187" s="4"/>
      <c r="E187" s="1"/>
      <c r="F187" s="5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</row>
    <row r="188" s="3" customFormat="1" ht="25" customHeight="1" spans="1:252">
      <c r="A188" s="1"/>
      <c r="B188" s="1"/>
      <c r="C188" s="4"/>
      <c r="D188" s="4"/>
      <c r="E188" s="1"/>
      <c r="F188" s="5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</row>
    <row r="189" s="3" customFormat="1" ht="25" customHeight="1" spans="1:252">
      <c r="A189" s="1"/>
      <c r="B189" s="1"/>
      <c r="C189" s="4"/>
      <c r="D189" s="4"/>
      <c r="E189" s="1"/>
      <c r="F189" s="5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</row>
    <row r="190" s="3" customFormat="1" ht="25" customHeight="1" spans="1:252">
      <c r="A190" s="1"/>
      <c r="B190" s="1"/>
      <c r="C190" s="4"/>
      <c r="D190" s="4"/>
      <c r="E190" s="1"/>
      <c r="F190" s="5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</row>
    <row r="191" s="3" customFormat="1" ht="25" customHeight="1" spans="1:252">
      <c r="A191" s="1"/>
      <c r="B191" s="1"/>
      <c r="C191" s="4"/>
      <c r="D191" s="4"/>
      <c r="E191" s="1"/>
      <c r="F191" s="5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</row>
    <row r="192" s="3" customFormat="1" ht="25" customHeight="1" spans="1:252">
      <c r="A192" s="1"/>
      <c r="B192" s="1"/>
      <c r="C192" s="4"/>
      <c r="D192" s="4"/>
      <c r="E192" s="1"/>
      <c r="F192" s="5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</row>
    <row r="193" s="3" customFormat="1" ht="25" customHeight="1" spans="1:252">
      <c r="A193" s="1"/>
      <c r="B193" s="1"/>
      <c r="C193" s="4"/>
      <c r="D193" s="4"/>
      <c r="E193" s="1"/>
      <c r="F193" s="5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</row>
    <row r="194" s="3" customFormat="1" ht="25" customHeight="1" spans="1:252">
      <c r="A194" s="1"/>
      <c r="B194" s="1"/>
      <c r="C194" s="4"/>
      <c r="D194" s="4"/>
      <c r="E194" s="1"/>
      <c r="F194" s="5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</row>
  </sheetData>
  <mergeCells count="1">
    <mergeCell ref="A1:G1"/>
  </mergeCells>
  <printOptions horizontalCentered="1"/>
  <pageMargins left="0.751388888888889" right="0.751388888888889" top="0.790277777777778" bottom="0.790277777777778" header="0.507638888888889" footer="0.507638888888889"/>
  <pageSetup paperSize="9" firstPageNumber="7" orientation="landscape" useFirstPageNumber="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86"/>
  <sheetViews>
    <sheetView workbookViewId="0">
      <pane ySplit="3" topLeftCell="A4" activePane="bottomLeft" state="frozen"/>
      <selection/>
      <selection pane="bottomLeft" activeCell="B4" sqref="B4"/>
    </sheetView>
  </sheetViews>
  <sheetFormatPr defaultColWidth="9" defaultRowHeight="15.75"/>
  <cols>
    <col min="1" max="1" width="36.8333333333333" style="1" customWidth="1"/>
    <col min="2" max="2" width="14.5833333333333" style="1" customWidth="1"/>
    <col min="3" max="3" width="13.75" style="1" customWidth="1"/>
    <col min="4" max="4" width="12.375" style="1" customWidth="1"/>
    <col min="5" max="5" width="13.75" style="5" customWidth="1"/>
    <col min="6" max="6" width="29.25" style="1" customWidth="1"/>
    <col min="7" max="16384" width="9" style="1"/>
  </cols>
  <sheetData>
    <row r="1" ht="35.25" customHeight="1" spans="1:6">
      <c r="A1" s="6" t="s">
        <v>826</v>
      </c>
      <c r="B1" s="6"/>
      <c r="C1" s="6"/>
      <c r="D1" s="6"/>
      <c r="E1" s="6"/>
      <c r="F1" s="6"/>
    </row>
    <row r="2" ht="24.75" customHeight="1" spans="1:6">
      <c r="A2" s="7" t="s">
        <v>827</v>
      </c>
      <c r="B2" s="8"/>
      <c r="C2" s="8"/>
      <c r="D2" s="8"/>
      <c r="E2" s="10"/>
      <c r="F2" s="11" t="s">
        <v>2</v>
      </c>
    </row>
    <row r="3" s="2" customFormat="1" ht="45" customHeight="1" spans="1:6">
      <c r="A3" s="12" t="s">
        <v>3</v>
      </c>
      <c r="B3" s="13" t="s">
        <v>770</v>
      </c>
      <c r="C3" s="13" t="s">
        <v>771</v>
      </c>
      <c r="D3" s="13" t="s">
        <v>772</v>
      </c>
      <c r="E3" s="15" t="s">
        <v>773</v>
      </c>
      <c r="F3" s="13" t="s">
        <v>774</v>
      </c>
    </row>
    <row r="4" ht="34" customHeight="1" spans="1:6">
      <c r="A4" s="27" t="s">
        <v>828</v>
      </c>
      <c r="B4" s="19">
        <v>593070</v>
      </c>
      <c r="C4" s="19">
        <v>107873</v>
      </c>
      <c r="D4" s="28">
        <v>18.1889153051073</v>
      </c>
      <c r="E4" s="28">
        <v>-15.2021821840707</v>
      </c>
      <c r="F4" s="29"/>
    </row>
    <row r="5" ht="24" customHeight="1" spans="1:6">
      <c r="A5" s="30" t="s">
        <v>829</v>
      </c>
      <c r="B5" s="31">
        <v>515466</v>
      </c>
      <c r="C5" s="31">
        <v>91558</v>
      </c>
      <c r="D5" s="32">
        <v>17.7621802407918</v>
      </c>
      <c r="E5" s="33">
        <v>-15.7878277825299</v>
      </c>
      <c r="F5" s="34"/>
    </row>
    <row r="6" ht="24" customHeight="1" spans="1:6">
      <c r="A6" s="30" t="s">
        <v>830</v>
      </c>
      <c r="B6" s="31">
        <v>13834</v>
      </c>
      <c r="C6" s="31">
        <v>6762</v>
      </c>
      <c r="D6" s="32">
        <v>48.879572068816</v>
      </c>
      <c r="E6" s="33">
        <v>-5.75609756097561</v>
      </c>
      <c r="F6" s="34"/>
    </row>
    <row r="7" ht="25" customHeight="1" spans="1:6">
      <c r="A7" s="30" t="s">
        <v>831</v>
      </c>
      <c r="B7" s="31">
        <v>55849</v>
      </c>
      <c r="C7" s="31">
        <v>6977</v>
      </c>
      <c r="D7" s="32">
        <v>12.4926140127845</v>
      </c>
      <c r="E7" s="33">
        <v>-20.1533531700618</v>
      </c>
      <c r="F7" s="26"/>
    </row>
    <row r="8" ht="25" customHeight="1" spans="1:6">
      <c r="A8" s="30" t="s">
        <v>832</v>
      </c>
      <c r="B8" s="31">
        <v>3961</v>
      </c>
      <c r="C8" s="31">
        <v>369</v>
      </c>
      <c r="D8" s="32">
        <v>9.31582933602626</v>
      </c>
      <c r="E8" s="33">
        <v>-63.1</v>
      </c>
      <c r="F8" s="26"/>
    </row>
    <row r="9" ht="25" customHeight="1" spans="1:6">
      <c r="A9" s="30" t="s">
        <v>833</v>
      </c>
      <c r="B9" s="31">
        <v>3960</v>
      </c>
      <c r="C9" s="31">
        <v>2083</v>
      </c>
      <c r="D9" s="32">
        <v>52.6010101010101</v>
      </c>
      <c r="E9" s="33">
        <v>38.4053156146179</v>
      </c>
      <c r="F9" s="26"/>
    </row>
    <row r="10" ht="25" customHeight="1" spans="1:6">
      <c r="A10" s="35" t="s">
        <v>834</v>
      </c>
      <c r="B10" s="31"/>
      <c r="C10" s="31">
        <v>124</v>
      </c>
      <c r="D10" s="32"/>
      <c r="E10" s="33">
        <v>74.6478873239437</v>
      </c>
      <c r="F10" s="26"/>
    </row>
    <row r="11" customFormat="1" ht="25" customHeight="1" spans="1:25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</row>
    <row r="12" customFormat="1" ht="25" customHeight="1" spans="1:25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</row>
    <row r="13" customFormat="1" ht="25" customHeight="1" spans="1:25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</row>
    <row r="14" customFormat="1" ht="25" customHeight="1" spans="1:25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</row>
    <row r="15" customFormat="1" ht="25" customHeight="1" spans="1:25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</row>
    <row r="16" customFormat="1" ht="25" customHeight="1" spans="1:25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="3" customFormat="1" ht="25" customHeight="1" spans="1:254">
      <c r="A17" s="1"/>
      <c r="B17" s="1"/>
      <c r="C17" s="1"/>
      <c r="D17" s="1"/>
      <c r="E17" s="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</row>
    <row r="18" s="3" customFormat="1" ht="25" customHeight="1" spans="1:254">
      <c r="A18" s="1"/>
      <c r="B18" s="1"/>
      <c r="C18" s="1"/>
      <c r="D18" s="1"/>
      <c r="E18" s="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</row>
    <row r="19" s="3" customFormat="1" ht="25" customHeight="1" spans="1:254">
      <c r="A19" s="1"/>
      <c r="B19" s="1"/>
      <c r="C19" s="1"/>
      <c r="D19" s="1"/>
      <c r="E19" s="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</row>
    <row r="20" s="3" customFormat="1" ht="25" customHeight="1" spans="1:254">
      <c r="A20" s="1"/>
      <c r="B20" s="1"/>
      <c r="C20" s="1"/>
      <c r="D20" s="1"/>
      <c r="E20" s="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</row>
    <row r="21" s="3" customFormat="1" ht="25" customHeight="1" spans="1:254">
      <c r="A21" s="1"/>
      <c r="B21" s="1"/>
      <c r="C21" s="1"/>
      <c r="D21" s="1"/>
      <c r="E21" s="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</row>
    <row r="22" s="3" customFormat="1" ht="25" customHeight="1" spans="1:254">
      <c r="A22" s="1"/>
      <c r="B22" s="1"/>
      <c r="C22" s="1"/>
      <c r="D22" s="1"/>
      <c r="E22" s="5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</row>
    <row r="23" s="3" customFormat="1" ht="25" customHeight="1" spans="1:254">
      <c r="A23" s="1"/>
      <c r="B23" s="1"/>
      <c r="C23" s="1"/>
      <c r="D23" s="1"/>
      <c r="E23" s="5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</row>
    <row r="24" s="3" customFormat="1" ht="25" customHeight="1" spans="1:254">
      <c r="A24" s="1"/>
      <c r="B24" s="1"/>
      <c r="C24" s="1"/>
      <c r="D24" s="1"/>
      <c r="E24" s="5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</row>
    <row r="25" s="3" customFormat="1" ht="25" customHeight="1" spans="1:254">
      <c r="A25" s="1"/>
      <c r="B25" s="1"/>
      <c r="C25" s="1"/>
      <c r="D25" s="1"/>
      <c r="E25" s="5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</row>
    <row r="26" s="3" customFormat="1" ht="25" customHeight="1" spans="1:254">
      <c r="A26" s="1"/>
      <c r="B26" s="1"/>
      <c r="C26" s="1"/>
      <c r="D26" s="1"/>
      <c r="E26" s="5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</row>
    <row r="27" s="3" customFormat="1" ht="25" customHeight="1" spans="1:254">
      <c r="A27" s="1"/>
      <c r="B27" s="1"/>
      <c r="C27" s="1"/>
      <c r="D27" s="1"/>
      <c r="E27" s="5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</row>
    <row r="28" s="3" customFormat="1" ht="25" customHeight="1" spans="1:254">
      <c r="A28" s="1"/>
      <c r="B28" s="1"/>
      <c r="C28" s="1"/>
      <c r="D28" s="1"/>
      <c r="E28" s="5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</row>
    <row r="29" s="3" customFormat="1" ht="25" customHeight="1" spans="1:254">
      <c r="A29" s="1"/>
      <c r="B29" s="1"/>
      <c r="C29" s="1"/>
      <c r="D29" s="1"/>
      <c r="E29" s="5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</row>
    <row r="30" s="3" customFormat="1" ht="25" customHeight="1" spans="1:254">
      <c r="A30" s="1"/>
      <c r="B30" s="1"/>
      <c r="C30" s="1"/>
      <c r="D30" s="1"/>
      <c r="E30" s="5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</row>
    <row r="31" s="3" customFormat="1" ht="25" customHeight="1" spans="1:254">
      <c r="A31" s="1"/>
      <c r="B31" s="1"/>
      <c r="C31" s="1"/>
      <c r="D31" s="1"/>
      <c r="E31" s="5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</row>
    <row r="32" s="3" customFormat="1" ht="25" customHeight="1" spans="1:254">
      <c r="A32" s="1"/>
      <c r="B32" s="1"/>
      <c r="C32" s="1"/>
      <c r="D32" s="1"/>
      <c r="E32" s="5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</row>
    <row r="33" s="3" customFormat="1" ht="25" customHeight="1" spans="1:254">
      <c r="A33" s="1"/>
      <c r="B33" s="1"/>
      <c r="C33" s="1"/>
      <c r="D33" s="1"/>
      <c r="E33" s="5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</row>
    <row r="34" s="3" customFormat="1" ht="25" customHeight="1" spans="1:254">
      <c r="A34" s="1"/>
      <c r="B34" s="1"/>
      <c r="C34" s="1"/>
      <c r="D34" s="1"/>
      <c r="E34" s="5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</row>
    <row r="35" s="3" customFormat="1" ht="25" customHeight="1" spans="1:254">
      <c r="A35" s="1"/>
      <c r="B35" s="1"/>
      <c r="C35" s="1"/>
      <c r="D35" s="1"/>
      <c r="E35" s="5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</row>
    <row r="36" s="3" customFormat="1" ht="25" customHeight="1" spans="1:254">
      <c r="A36" s="1"/>
      <c r="B36" s="1"/>
      <c r="C36" s="1"/>
      <c r="D36" s="1"/>
      <c r="E36" s="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</row>
    <row r="37" s="3" customFormat="1" ht="25" customHeight="1" spans="1:254">
      <c r="A37" s="1"/>
      <c r="B37" s="1"/>
      <c r="C37" s="1"/>
      <c r="D37" s="1"/>
      <c r="E37" s="5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</row>
    <row r="38" s="3" customFormat="1" ht="25" customHeight="1" spans="1:254">
      <c r="A38" s="1"/>
      <c r="B38" s="1"/>
      <c r="C38" s="1"/>
      <c r="D38" s="1"/>
      <c r="E38" s="5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</row>
    <row r="39" s="3" customFormat="1" ht="25" customHeight="1" spans="1:254">
      <c r="A39" s="1"/>
      <c r="B39" s="1"/>
      <c r="C39" s="1"/>
      <c r="D39" s="1"/>
      <c r="E39" s="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</row>
    <row r="40" s="3" customFormat="1" ht="25" customHeight="1" spans="1:254">
      <c r="A40" s="1"/>
      <c r="B40" s="1"/>
      <c r="C40" s="1"/>
      <c r="D40" s="1"/>
      <c r="E40" s="5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</row>
    <row r="41" s="3" customFormat="1" ht="25" customHeight="1" spans="1:254">
      <c r="A41" s="1"/>
      <c r="B41" s="1"/>
      <c r="C41" s="1"/>
      <c r="D41" s="1"/>
      <c r="E41" s="5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</row>
    <row r="42" s="3" customFormat="1" ht="25" customHeight="1" spans="1:254">
      <c r="A42" s="1"/>
      <c r="B42" s="1"/>
      <c r="C42" s="1"/>
      <c r="D42" s="1"/>
      <c r="E42" s="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</row>
    <row r="43" s="3" customFormat="1" ht="25" customHeight="1" spans="1:254">
      <c r="A43" s="1"/>
      <c r="B43" s="1"/>
      <c r="C43" s="1"/>
      <c r="D43" s="1"/>
      <c r="E43" s="5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</row>
    <row r="44" s="3" customFormat="1" ht="25" customHeight="1" spans="1:254">
      <c r="A44" s="1"/>
      <c r="B44" s="1"/>
      <c r="C44" s="1"/>
      <c r="D44" s="1"/>
      <c r="E44" s="5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</row>
    <row r="45" s="3" customFormat="1" ht="25" customHeight="1" spans="1:254">
      <c r="A45" s="1"/>
      <c r="B45" s="1"/>
      <c r="C45" s="1"/>
      <c r="D45" s="1"/>
      <c r="E45" s="5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</row>
    <row r="46" s="3" customFormat="1" ht="25" customHeight="1" spans="1:254">
      <c r="A46" s="1"/>
      <c r="B46" s="1"/>
      <c r="C46" s="1"/>
      <c r="D46" s="1"/>
      <c r="E46" s="5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</row>
    <row r="47" s="3" customFormat="1" ht="25" customHeight="1" spans="1:254">
      <c r="A47" s="1"/>
      <c r="B47" s="1"/>
      <c r="C47" s="1"/>
      <c r="D47" s="1"/>
      <c r="E47" s="5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</row>
    <row r="48" s="3" customFormat="1" ht="25" customHeight="1" spans="1:254">
      <c r="A48" s="1"/>
      <c r="B48" s="1"/>
      <c r="C48" s="1"/>
      <c r="D48" s="1"/>
      <c r="E48" s="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</row>
    <row r="49" s="3" customFormat="1" ht="25" customHeight="1" spans="1:254">
      <c r="A49" s="1"/>
      <c r="B49" s="1"/>
      <c r="C49" s="1"/>
      <c r="D49" s="1"/>
      <c r="E49" s="5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</row>
    <row r="50" s="3" customFormat="1" ht="25" customHeight="1" spans="1:254">
      <c r="A50" s="1"/>
      <c r="B50" s="1"/>
      <c r="C50" s="1"/>
      <c r="D50" s="1"/>
      <c r="E50" s="5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</row>
    <row r="51" s="3" customFormat="1" ht="25" customHeight="1" spans="1:254">
      <c r="A51" s="1"/>
      <c r="B51" s="1"/>
      <c r="C51" s="1"/>
      <c r="D51" s="1"/>
      <c r="E51" s="5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</row>
    <row r="52" s="3" customFormat="1" ht="25" customHeight="1" spans="1:254">
      <c r="A52" s="1"/>
      <c r="B52" s="1"/>
      <c r="C52" s="1"/>
      <c r="D52" s="1"/>
      <c r="E52" s="5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</row>
    <row r="53" s="3" customFormat="1" ht="25" customHeight="1" spans="1:254">
      <c r="A53" s="1"/>
      <c r="B53" s="1"/>
      <c r="C53" s="1"/>
      <c r="D53" s="1"/>
      <c r="E53" s="5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</row>
    <row r="54" s="3" customFormat="1" ht="25" customHeight="1" spans="1:254">
      <c r="A54" s="1"/>
      <c r="B54" s="1"/>
      <c r="C54" s="1"/>
      <c r="D54" s="1"/>
      <c r="E54" s="5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</row>
    <row r="55" s="3" customFormat="1" ht="25" customHeight="1" spans="1:254">
      <c r="A55" s="1"/>
      <c r="B55" s="1"/>
      <c r="C55" s="1"/>
      <c r="D55" s="1"/>
      <c r="E55" s="5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</row>
    <row r="56" s="3" customFormat="1" ht="25" customHeight="1" spans="1:254">
      <c r="A56" s="1"/>
      <c r="B56" s="1"/>
      <c r="C56" s="1"/>
      <c r="D56" s="1"/>
      <c r="E56" s="5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</row>
    <row r="57" s="3" customFormat="1" ht="25" customHeight="1" spans="1:254">
      <c r="A57" s="1"/>
      <c r="B57" s="1"/>
      <c r="C57" s="1"/>
      <c r="D57" s="1"/>
      <c r="E57" s="5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</row>
    <row r="58" s="3" customFormat="1" ht="25" customHeight="1" spans="1:254">
      <c r="A58" s="1"/>
      <c r="B58" s="1"/>
      <c r="C58" s="1"/>
      <c r="D58" s="1"/>
      <c r="E58" s="5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</row>
    <row r="59" s="3" customFormat="1" ht="25" customHeight="1" spans="1:254">
      <c r="A59" s="1"/>
      <c r="B59" s="1"/>
      <c r="C59" s="1"/>
      <c r="D59" s="1"/>
      <c r="E59" s="5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</row>
    <row r="60" s="3" customFormat="1" ht="25" customHeight="1" spans="1:254">
      <c r="A60" s="1"/>
      <c r="B60" s="1"/>
      <c r="C60" s="1"/>
      <c r="D60" s="1"/>
      <c r="E60" s="5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</row>
    <row r="61" s="3" customFormat="1" ht="25" customHeight="1" spans="1:254">
      <c r="A61" s="1"/>
      <c r="B61" s="1"/>
      <c r="C61" s="1"/>
      <c r="D61" s="1"/>
      <c r="E61" s="5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</row>
    <row r="62" s="3" customFormat="1" ht="25" customHeight="1" spans="1:254">
      <c r="A62" s="1"/>
      <c r="B62" s="1"/>
      <c r="C62" s="1"/>
      <c r="D62" s="1"/>
      <c r="E62" s="5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</row>
    <row r="63" s="3" customFormat="1" ht="25" customHeight="1" spans="1:254">
      <c r="A63" s="1"/>
      <c r="B63" s="1"/>
      <c r="C63" s="1"/>
      <c r="D63" s="1"/>
      <c r="E63" s="5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</row>
    <row r="64" s="3" customFormat="1" ht="25" customHeight="1" spans="1:254">
      <c r="A64" s="1"/>
      <c r="B64" s="1"/>
      <c r="C64" s="1"/>
      <c r="D64" s="1"/>
      <c r="E64" s="5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</row>
    <row r="65" s="3" customFormat="1" ht="25" customHeight="1" spans="1:254">
      <c r="A65" s="1"/>
      <c r="B65" s="1"/>
      <c r="C65" s="1"/>
      <c r="D65" s="1"/>
      <c r="E65" s="5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</row>
    <row r="66" s="3" customFormat="1" ht="25" customHeight="1" spans="1:254">
      <c r="A66" s="1"/>
      <c r="B66" s="1"/>
      <c r="C66" s="1"/>
      <c r="D66" s="1"/>
      <c r="E66" s="5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</row>
    <row r="67" s="3" customFormat="1" ht="25" customHeight="1" spans="1:254">
      <c r="A67" s="1"/>
      <c r="B67" s="1"/>
      <c r="C67" s="1"/>
      <c r="D67" s="1"/>
      <c r="E67" s="5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</row>
    <row r="68" s="3" customFormat="1" ht="25" customHeight="1" spans="1:254">
      <c r="A68" s="1"/>
      <c r="B68" s="1"/>
      <c r="C68" s="1"/>
      <c r="D68" s="1"/>
      <c r="E68" s="5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</row>
    <row r="69" s="3" customFormat="1" ht="25" customHeight="1" spans="1:254">
      <c r="A69" s="1"/>
      <c r="B69" s="1"/>
      <c r="C69" s="1"/>
      <c r="D69" s="1"/>
      <c r="E69" s="5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</row>
    <row r="70" s="3" customFormat="1" ht="25" customHeight="1" spans="1:254">
      <c r="A70" s="1"/>
      <c r="B70" s="1"/>
      <c r="C70" s="1"/>
      <c r="D70" s="1"/>
      <c r="E70" s="5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</row>
    <row r="71" s="3" customFormat="1" ht="25" customHeight="1" spans="1:254">
      <c r="A71" s="1"/>
      <c r="B71" s="1"/>
      <c r="C71" s="1"/>
      <c r="D71" s="1"/>
      <c r="E71" s="5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</row>
    <row r="72" s="3" customFormat="1" ht="25" customHeight="1" spans="1:254">
      <c r="A72" s="1"/>
      <c r="B72" s="1"/>
      <c r="C72" s="1"/>
      <c r="D72" s="1"/>
      <c r="E72" s="5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</row>
    <row r="73" s="3" customFormat="1" ht="25" customHeight="1" spans="1:254">
      <c r="A73" s="1"/>
      <c r="B73" s="1"/>
      <c r="C73" s="1"/>
      <c r="D73" s="1"/>
      <c r="E73" s="5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</row>
    <row r="74" s="3" customFormat="1" ht="25" customHeight="1" spans="1:254">
      <c r="A74" s="1"/>
      <c r="B74" s="1"/>
      <c r="C74" s="1"/>
      <c r="D74" s="1"/>
      <c r="E74" s="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</row>
    <row r="75" s="3" customFormat="1" ht="25" customHeight="1" spans="1:254">
      <c r="A75" s="1"/>
      <c r="B75" s="1"/>
      <c r="C75" s="1"/>
      <c r="D75" s="1"/>
      <c r="E75" s="5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</row>
    <row r="76" s="3" customFormat="1" ht="25" customHeight="1" spans="1:254">
      <c r="A76" s="1"/>
      <c r="B76" s="1"/>
      <c r="C76" s="1"/>
      <c r="D76" s="1"/>
      <c r="E76" s="5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</row>
    <row r="77" s="3" customFormat="1" ht="25" customHeight="1" spans="1:254">
      <c r="A77" s="1"/>
      <c r="B77" s="1"/>
      <c r="C77" s="1"/>
      <c r="D77" s="1"/>
      <c r="E77" s="5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</row>
    <row r="78" s="3" customFormat="1" ht="25" customHeight="1" spans="1:254">
      <c r="A78" s="1"/>
      <c r="B78" s="1"/>
      <c r="C78" s="1"/>
      <c r="D78" s="1"/>
      <c r="E78" s="5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</row>
    <row r="79" s="3" customFormat="1" ht="25" customHeight="1" spans="1:254">
      <c r="A79" s="1"/>
      <c r="B79" s="1"/>
      <c r="C79" s="1"/>
      <c r="D79" s="1"/>
      <c r="E79" s="5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</row>
    <row r="80" s="3" customFormat="1" ht="25" customHeight="1" spans="1:254">
      <c r="A80" s="1"/>
      <c r="B80" s="1"/>
      <c r="C80" s="1"/>
      <c r="D80" s="1"/>
      <c r="E80" s="5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</row>
    <row r="81" s="3" customFormat="1" ht="25" customHeight="1" spans="1:254">
      <c r="A81" s="1"/>
      <c r="B81" s="1"/>
      <c r="C81" s="1"/>
      <c r="D81" s="1"/>
      <c r="E81" s="5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</row>
    <row r="82" s="3" customFormat="1" ht="25" customHeight="1" spans="1:254">
      <c r="A82" s="1"/>
      <c r="B82" s="1"/>
      <c r="C82" s="1"/>
      <c r="D82" s="1"/>
      <c r="E82" s="5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</row>
    <row r="83" s="3" customFormat="1" ht="25" customHeight="1" spans="1:254">
      <c r="A83" s="1"/>
      <c r="B83" s="1"/>
      <c r="C83" s="1"/>
      <c r="D83" s="1"/>
      <c r="E83" s="5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</row>
    <row r="84" s="3" customFormat="1" ht="25" customHeight="1" spans="1:254">
      <c r="A84" s="1"/>
      <c r="B84" s="1"/>
      <c r="C84" s="1"/>
      <c r="D84" s="1"/>
      <c r="E84" s="5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</row>
    <row r="85" s="3" customFormat="1" ht="25" customHeight="1" spans="1:254">
      <c r="A85" s="1"/>
      <c r="B85" s="1"/>
      <c r="C85" s="1"/>
      <c r="D85" s="1"/>
      <c r="E85" s="5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</row>
    <row r="86" s="3" customFormat="1" ht="25" customHeight="1" spans="1:254">
      <c r="A86" s="1"/>
      <c r="B86" s="1"/>
      <c r="C86" s="1"/>
      <c r="D86" s="1"/>
      <c r="E86" s="5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</row>
    <row r="87" s="3" customFormat="1" ht="25" customHeight="1" spans="1:254">
      <c r="A87" s="1"/>
      <c r="B87" s="1"/>
      <c r="C87" s="1"/>
      <c r="D87" s="1"/>
      <c r="E87" s="5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</row>
    <row r="88" s="3" customFormat="1" ht="25" customHeight="1" spans="1:254">
      <c r="A88" s="1"/>
      <c r="B88" s="1"/>
      <c r="C88" s="1"/>
      <c r="D88" s="1"/>
      <c r="E88" s="5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</row>
    <row r="89" s="3" customFormat="1" ht="25" customHeight="1" spans="1:254">
      <c r="A89" s="1"/>
      <c r="B89" s="1"/>
      <c r="C89" s="1"/>
      <c r="D89" s="1"/>
      <c r="E89" s="5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</row>
    <row r="90" s="3" customFormat="1" ht="25" customHeight="1" spans="1:254">
      <c r="A90" s="1"/>
      <c r="B90" s="1"/>
      <c r="C90" s="1"/>
      <c r="D90" s="1"/>
      <c r="E90" s="5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</row>
    <row r="91" s="3" customFormat="1" ht="25" customHeight="1" spans="1:254">
      <c r="A91" s="1"/>
      <c r="B91" s="1"/>
      <c r="C91" s="1"/>
      <c r="D91" s="1"/>
      <c r="E91" s="5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</row>
    <row r="92" s="3" customFormat="1" ht="25" customHeight="1" spans="1:254">
      <c r="A92" s="1"/>
      <c r="B92" s="1"/>
      <c r="C92" s="1"/>
      <c r="D92" s="1"/>
      <c r="E92" s="5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</row>
    <row r="93" s="3" customFormat="1" ht="25" customHeight="1" spans="1:254">
      <c r="A93" s="1"/>
      <c r="B93" s="1"/>
      <c r="C93" s="1"/>
      <c r="D93" s="1"/>
      <c r="E93" s="5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</row>
    <row r="94" s="3" customFormat="1" ht="25" customHeight="1" spans="1:254">
      <c r="A94" s="1"/>
      <c r="B94" s="1"/>
      <c r="C94" s="1"/>
      <c r="D94" s="1"/>
      <c r="E94" s="5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</row>
    <row r="95" s="3" customFormat="1" ht="25" customHeight="1" spans="1:254">
      <c r="A95" s="1"/>
      <c r="B95" s="1"/>
      <c r="C95" s="1"/>
      <c r="D95" s="1"/>
      <c r="E95" s="5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</row>
    <row r="96" s="3" customFormat="1" ht="25" customHeight="1" spans="1:254">
      <c r="A96" s="1"/>
      <c r="B96" s="1"/>
      <c r="C96" s="1"/>
      <c r="D96" s="1"/>
      <c r="E96" s="5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</row>
    <row r="97" s="3" customFormat="1" ht="25" customHeight="1" spans="1:254">
      <c r="A97" s="1"/>
      <c r="B97" s="1"/>
      <c r="C97" s="1"/>
      <c r="D97" s="1"/>
      <c r="E97" s="5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</row>
    <row r="98" s="3" customFormat="1" ht="25" customHeight="1" spans="1:254">
      <c r="A98" s="1"/>
      <c r="B98" s="1"/>
      <c r="C98" s="1"/>
      <c r="D98" s="1"/>
      <c r="E98" s="5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</row>
    <row r="99" s="3" customFormat="1" ht="25" customHeight="1" spans="1:254">
      <c r="A99" s="1"/>
      <c r="B99" s="1"/>
      <c r="C99" s="1"/>
      <c r="D99" s="1"/>
      <c r="E99" s="5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</row>
    <row r="100" s="3" customFormat="1" ht="25" customHeight="1" spans="1:254">
      <c r="A100" s="1"/>
      <c r="B100" s="1"/>
      <c r="C100" s="1"/>
      <c r="D100" s="1"/>
      <c r="E100" s="5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</row>
    <row r="101" s="3" customFormat="1" ht="25" customHeight="1" spans="1:254">
      <c r="A101" s="1"/>
      <c r="B101" s="1"/>
      <c r="C101" s="1"/>
      <c r="D101" s="1"/>
      <c r="E101" s="5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</row>
    <row r="102" s="3" customFormat="1" ht="25" customHeight="1" spans="1:254">
      <c r="A102" s="1"/>
      <c r="B102" s="1"/>
      <c r="C102" s="1"/>
      <c r="D102" s="1"/>
      <c r="E102" s="5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</row>
    <row r="103" s="3" customFormat="1" ht="25" customHeight="1" spans="1:254">
      <c r="A103" s="1"/>
      <c r="B103" s="1"/>
      <c r="C103" s="1"/>
      <c r="D103" s="1"/>
      <c r="E103" s="5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</row>
    <row r="104" s="3" customFormat="1" ht="25" customHeight="1" spans="1:254">
      <c r="A104" s="1"/>
      <c r="B104" s="1"/>
      <c r="C104" s="1"/>
      <c r="D104" s="1"/>
      <c r="E104" s="5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</row>
    <row r="105" s="3" customFormat="1" ht="25" customHeight="1" spans="1:254">
      <c r="A105" s="1"/>
      <c r="B105" s="1"/>
      <c r="C105" s="1"/>
      <c r="D105" s="1"/>
      <c r="E105" s="5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</row>
    <row r="106" s="3" customFormat="1" ht="25" customHeight="1" spans="1:254">
      <c r="A106" s="1"/>
      <c r="B106" s="1"/>
      <c r="C106" s="1"/>
      <c r="D106" s="1"/>
      <c r="E106" s="5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</row>
    <row r="107" s="3" customFormat="1" ht="25" customHeight="1" spans="1:254">
      <c r="A107" s="1"/>
      <c r="B107" s="1"/>
      <c r="C107" s="1"/>
      <c r="D107" s="1"/>
      <c r="E107" s="5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</row>
    <row r="108" s="3" customFormat="1" ht="25" customHeight="1" spans="1:254">
      <c r="A108" s="1"/>
      <c r="B108" s="1"/>
      <c r="C108" s="1"/>
      <c r="D108" s="1"/>
      <c r="E108" s="5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</row>
    <row r="109" s="3" customFormat="1" ht="25" customHeight="1" spans="1:254">
      <c r="A109" s="1"/>
      <c r="B109" s="1"/>
      <c r="C109" s="1"/>
      <c r="D109" s="1"/>
      <c r="E109" s="5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</row>
    <row r="110" s="3" customFormat="1" ht="25" customHeight="1" spans="1:254">
      <c r="A110" s="1"/>
      <c r="B110" s="1"/>
      <c r="C110" s="1"/>
      <c r="D110" s="1"/>
      <c r="E110" s="5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</row>
    <row r="111" s="3" customFormat="1" ht="25" customHeight="1" spans="1:254">
      <c r="A111" s="1"/>
      <c r="B111" s="1"/>
      <c r="C111" s="1"/>
      <c r="D111" s="1"/>
      <c r="E111" s="5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</row>
    <row r="112" s="3" customFormat="1" ht="25" customHeight="1" spans="1:254">
      <c r="A112" s="1"/>
      <c r="B112" s="1"/>
      <c r="C112" s="1"/>
      <c r="D112" s="1"/>
      <c r="E112" s="5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</row>
    <row r="113" s="3" customFormat="1" ht="25" customHeight="1" spans="1:254">
      <c r="A113" s="1"/>
      <c r="B113" s="1"/>
      <c r="C113" s="1"/>
      <c r="D113" s="1"/>
      <c r="E113" s="5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</row>
    <row r="114" s="3" customFormat="1" ht="25" customHeight="1" spans="1:254">
      <c r="A114" s="1"/>
      <c r="B114" s="1"/>
      <c r="C114" s="1"/>
      <c r="D114" s="1"/>
      <c r="E114" s="5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</row>
    <row r="115" s="3" customFormat="1" ht="25" customHeight="1" spans="1:254">
      <c r="A115" s="1"/>
      <c r="B115" s="1"/>
      <c r="C115" s="1"/>
      <c r="D115" s="1"/>
      <c r="E115" s="5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</row>
    <row r="116" s="3" customFormat="1" ht="25" customHeight="1" spans="1:254">
      <c r="A116" s="1"/>
      <c r="B116" s="1"/>
      <c r="C116" s="1"/>
      <c r="D116" s="1"/>
      <c r="E116" s="5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</row>
    <row r="117" s="3" customFormat="1" ht="25" customHeight="1" spans="1:254">
      <c r="A117" s="1"/>
      <c r="B117" s="1"/>
      <c r="C117" s="1"/>
      <c r="D117" s="1"/>
      <c r="E117" s="5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</row>
    <row r="118" s="3" customFormat="1" ht="25" customHeight="1" spans="1:254">
      <c r="A118" s="1"/>
      <c r="B118" s="1"/>
      <c r="C118" s="1"/>
      <c r="D118" s="1"/>
      <c r="E118" s="5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</row>
    <row r="119" s="3" customFormat="1" ht="25" customHeight="1" spans="1:254">
      <c r="A119" s="1"/>
      <c r="B119" s="1"/>
      <c r="C119" s="1"/>
      <c r="D119" s="1"/>
      <c r="E119" s="5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</row>
    <row r="120" s="3" customFormat="1" ht="25" customHeight="1" spans="1:254">
      <c r="A120" s="1"/>
      <c r="B120" s="1"/>
      <c r="C120" s="1"/>
      <c r="D120" s="1"/>
      <c r="E120" s="5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</row>
    <row r="121" s="3" customFormat="1" ht="25" customHeight="1" spans="1:254">
      <c r="A121" s="1"/>
      <c r="B121" s="1"/>
      <c r="C121" s="1"/>
      <c r="D121" s="1"/>
      <c r="E121" s="5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</row>
    <row r="122" s="3" customFormat="1" ht="25" customHeight="1" spans="1:254">
      <c r="A122" s="1"/>
      <c r="B122" s="1"/>
      <c r="C122" s="1"/>
      <c r="D122" s="1"/>
      <c r="E122" s="5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</row>
    <row r="123" s="3" customFormat="1" ht="25" customHeight="1" spans="1:254">
      <c r="A123" s="1"/>
      <c r="B123" s="1"/>
      <c r="C123" s="1"/>
      <c r="D123" s="1"/>
      <c r="E123" s="5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</row>
    <row r="124" s="3" customFormat="1" ht="25" customHeight="1" spans="1:254">
      <c r="A124" s="1"/>
      <c r="B124" s="1"/>
      <c r="C124" s="1"/>
      <c r="D124" s="1"/>
      <c r="E124" s="5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</row>
    <row r="125" s="3" customFormat="1" ht="25" customHeight="1" spans="1:254">
      <c r="A125" s="1"/>
      <c r="B125" s="1"/>
      <c r="C125" s="1"/>
      <c r="D125" s="1"/>
      <c r="E125" s="5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</row>
    <row r="126" s="3" customFormat="1" ht="25" customHeight="1" spans="1:254">
      <c r="A126" s="1"/>
      <c r="B126" s="1"/>
      <c r="C126" s="1"/>
      <c r="D126" s="1"/>
      <c r="E126" s="5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</row>
    <row r="127" s="3" customFormat="1" ht="25" customHeight="1" spans="1:254">
      <c r="A127" s="1"/>
      <c r="B127" s="1"/>
      <c r="C127" s="1"/>
      <c r="D127" s="1"/>
      <c r="E127" s="5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</row>
    <row r="128" s="3" customFormat="1" ht="25" customHeight="1" spans="1:254">
      <c r="A128" s="1"/>
      <c r="B128" s="1"/>
      <c r="C128" s="1"/>
      <c r="D128" s="1"/>
      <c r="E128" s="5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</row>
    <row r="129" s="3" customFormat="1" ht="25" customHeight="1" spans="1:254">
      <c r="A129" s="1"/>
      <c r="B129" s="1"/>
      <c r="C129" s="1"/>
      <c r="D129" s="1"/>
      <c r="E129" s="5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</row>
    <row r="130" s="3" customFormat="1" ht="25" customHeight="1" spans="1:254">
      <c r="A130" s="1"/>
      <c r="B130" s="1"/>
      <c r="C130" s="1"/>
      <c r="D130" s="1"/>
      <c r="E130" s="5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</row>
    <row r="131" s="3" customFormat="1" ht="25" customHeight="1" spans="1:254">
      <c r="A131" s="1"/>
      <c r="B131" s="1"/>
      <c r="C131" s="1"/>
      <c r="D131" s="1"/>
      <c r="E131" s="5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</row>
    <row r="132" s="3" customFormat="1" ht="25" customHeight="1" spans="1:254">
      <c r="A132" s="1"/>
      <c r="B132" s="1"/>
      <c r="C132" s="1"/>
      <c r="D132" s="1"/>
      <c r="E132" s="5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</row>
    <row r="133" s="3" customFormat="1" ht="25" customHeight="1" spans="1:254">
      <c r="A133" s="1"/>
      <c r="B133" s="1"/>
      <c r="C133" s="1"/>
      <c r="D133" s="1"/>
      <c r="E133" s="5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</row>
    <row r="134" s="3" customFormat="1" ht="25" customHeight="1" spans="1:254">
      <c r="A134" s="1"/>
      <c r="B134" s="1"/>
      <c r="C134" s="1"/>
      <c r="D134" s="1"/>
      <c r="E134" s="5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</row>
    <row r="135" s="3" customFormat="1" ht="25" customHeight="1" spans="1:254">
      <c r="A135" s="1"/>
      <c r="B135" s="1"/>
      <c r="C135" s="1"/>
      <c r="D135" s="1"/>
      <c r="E135" s="5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</row>
    <row r="136" s="3" customFormat="1" ht="25" customHeight="1" spans="1:254">
      <c r="A136" s="1"/>
      <c r="B136" s="1"/>
      <c r="C136" s="1"/>
      <c r="D136" s="1"/>
      <c r="E136" s="5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</row>
    <row r="137" s="3" customFormat="1" ht="25" customHeight="1" spans="1:254">
      <c r="A137" s="1"/>
      <c r="B137" s="1"/>
      <c r="C137" s="1"/>
      <c r="D137" s="1"/>
      <c r="E137" s="5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</row>
    <row r="138" s="3" customFormat="1" ht="25" customHeight="1" spans="1:254">
      <c r="A138" s="1"/>
      <c r="B138" s="1"/>
      <c r="C138" s="1"/>
      <c r="D138" s="1"/>
      <c r="E138" s="5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</row>
    <row r="139" s="3" customFormat="1" ht="25" customHeight="1" spans="1:254">
      <c r="A139" s="1"/>
      <c r="B139" s="1"/>
      <c r="C139" s="1"/>
      <c r="D139" s="1"/>
      <c r="E139" s="5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</row>
    <row r="140" s="3" customFormat="1" ht="25" customHeight="1" spans="1:254">
      <c r="A140" s="1"/>
      <c r="B140" s="1"/>
      <c r="C140" s="1"/>
      <c r="D140" s="1"/>
      <c r="E140" s="5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</row>
    <row r="141" s="3" customFormat="1" ht="25" customHeight="1" spans="1:254">
      <c r="A141" s="1"/>
      <c r="B141" s="1"/>
      <c r="C141" s="1"/>
      <c r="D141" s="1"/>
      <c r="E141" s="5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</row>
    <row r="142" s="3" customFormat="1" ht="25" customHeight="1" spans="1:254">
      <c r="A142" s="1"/>
      <c r="B142" s="1"/>
      <c r="C142" s="1"/>
      <c r="D142" s="1"/>
      <c r="E142" s="5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</row>
    <row r="143" s="3" customFormat="1" ht="25" customHeight="1" spans="1:254">
      <c r="A143" s="1"/>
      <c r="B143" s="1"/>
      <c r="C143" s="1"/>
      <c r="D143" s="1"/>
      <c r="E143" s="5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</row>
    <row r="144" s="3" customFormat="1" ht="25" customHeight="1" spans="1:254">
      <c r="A144" s="1"/>
      <c r="B144" s="1"/>
      <c r="C144" s="1"/>
      <c r="D144" s="1"/>
      <c r="E144" s="5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</row>
    <row r="145" s="3" customFormat="1" ht="25" customHeight="1" spans="1:254">
      <c r="A145" s="1"/>
      <c r="B145" s="1"/>
      <c r="C145" s="1"/>
      <c r="D145" s="1"/>
      <c r="E145" s="5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</row>
    <row r="146" s="3" customFormat="1" ht="25" customHeight="1" spans="1:254">
      <c r="A146" s="1"/>
      <c r="B146" s="1"/>
      <c r="C146" s="1"/>
      <c r="D146" s="1"/>
      <c r="E146" s="5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</row>
    <row r="147" s="3" customFormat="1" ht="25" customHeight="1" spans="1:254">
      <c r="A147" s="1"/>
      <c r="B147" s="1"/>
      <c r="C147" s="1"/>
      <c r="D147" s="1"/>
      <c r="E147" s="5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</row>
    <row r="148" s="3" customFormat="1" ht="25" customHeight="1" spans="1:254">
      <c r="A148" s="1"/>
      <c r="B148" s="1"/>
      <c r="C148" s="1"/>
      <c r="D148" s="1"/>
      <c r="E148" s="5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</row>
    <row r="149" s="3" customFormat="1" ht="25" customHeight="1" spans="1:254">
      <c r="A149" s="1"/>
      <c r="B149" s="1"/>
      <c r="C149" s="1"/>
      <c r="D149" s="1"/>
      <c r="E149" s="5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</row>
    <row r="150" s="3" customFormat="1" ht="25" customHeight="1" spans="1:254">
      <c r="A150" s="1"/>
      <c r="B150" s="1"/>
      <c r="C150" s="1"/>
      <c r="D150" s="1"/>
      <c r="E150" s="5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</row>
    <row r="151" s="3" customFormat="1" ht="25" customHeight="1" spans="1:254">
      <c r="A151" s="1"/>
      <c r="B151" s="1"/>
      <c r="C151" s="1"/>
      <c r="D151" s="1"/>
      <c r="E151" s="5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</row>
    <row r="152" s="3" customFormat="1" ht="25" customHeight="1" spans="1:254">
      <c r="A152" s="1"/>
      <c r="B152" s="1"/>
      <c r="C152" s="1"/>
      <c r="D152" s="1"/>
      <c r="E152" s="5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</row>
    <row r="153" s="3" customFormat="1" ht="25" customHeight="1" spans="1:254">
      <c r="A153" s="1"/>
      <c r="B153" s="1"/>
      <c r="C153" s="1"/>
      <c r="D153" s="1"/>
      <c r="E153" s="5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</row>
    <row r="154" s="3" customFormat="1" ht="25" customHeight="1" spans="1:254">
      <c r="A154" s="1"/>
      <c r="B154" s="1"/>
      <c r="C154" s="1"/>
      <c r="D154" s="1"/>
      <c r="E154" s="5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</row>
    <row r="155" s="3" customFormat="1" ht="25" customHeight="1" spans="1:254">
      <c r="A155" s="1"/>
      <c r="B155" s="1"/>
      <c r="C155" s="1"/>
      <c r="D155" s="1"/>
      <c r="E155" s="5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</row>
    <row r="156" s="3" customFormat="1" ht="25" customHeight="1" spans="1:254">
      <c r="A156" s="1"/>
      <c r="B156" s="1"/>
      <c r="C156" s="1"/>
      <c r="D156" s="1"/>
      <c r="E156" s="5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</row>
    <row r="157" s="3" customFormat="1" ht="25" customHeight="1" spans="1:254">
      <c r="A157" s="1"/>
      <c r="B157" s="1"/>
      <c r="C157" s="1"/>
      <c r="D157" s="1"/>
      <c r="E157" s="5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</row>
    <row r="158" s="3" customFormat="1" ht="25" customHeight="1" spans="1:254">
      <c r="A158" s="1"/>
      <c r="B158" s="1"/>
      <c r="C158" s="1"/>
      <c r="D158" s="1"/>
      <c r="E158" s="5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</row>
    <row r="159" s="3" customFormat="1" ht="25" customHeight="1" spans="1:254">
      <c r="A159" s="1"/>
      <c r="B159" s="1"/>
      <c r="C159" s="1"/>
      <c r="D159" s="1"/>
      <c r="E159" s="5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</row>
    <row r="160" s="3" customFormat="1" ht="25" customHeight="1" spans="1:254">
      <c r="A160" s="1"/>
      <c r="B160" s="1"/>
      <c r="C160" s="1"/>
      <c r="D160" s="1"/>
      <c r="E160" s="5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</row>
    <row r="161" s="3" customFormat="1" ht="25" customHeight="1" spans="1:254">
      <c r="A161" s="1"/>
      <c r="B161" s="1"/>
      <c r="C161" s="1"/>
      <c r="D161" s="1"/>
      <c r="E161" s="5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</row>
    <row r="162" s="3" customFormat="1" ht="25" customHeight="1" spans="1:254">
      <c r="A162" s="1"/>
      <c r="B162" s="1"/>
      <c r="C162" s="1"/>
      <c r="D162" s="1"/>
      <c r="E162" s="5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</row>
    <row r="163" s="3" customFormat="1" ht="25" customHeight="1" spans="1:254">
      <c r="A163" s="1"/>
      <c r="B163" s="1"/>
      <c r="C163" s="1"/>
      <c r="D163" s="1"/>
      <c r="E163" s="5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</row>
    <row r="164" s="3" customFormat="1" ht="25" customHeight="1" spans="1:254">
      <c r="A164" s="1"/>
      <c r="B164" s="1"/>
      <c r="C164" s="1"/>
      <c r="D164" s="1"/>
      <c r="E164" s="5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</row>
    <row r="165" s="3" customFormat="1" ht="25" customHeight="1" spans="1:254">
      <c r="A165" s="1"/>
      <c r="B165" s="1"/>
      <c r="C165" s="1"/>
      <c r="D165" s="1"/>
      <c r="E165" s="5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</row>
    <row r="166" s="3" customFormat="1" ht="25" customHeight="1" spans="1:254">
      <c r="A166" s="1"/>
      <c r="B166" s="1"/>
      <c r="C166" s="1"/>
      <c r="D166" s="1"/>
      <c r="E166" s="5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</row>
    <row r="167" s="3" customFormat="1" ht="25" customHeight="1" spans="1:254">
      <c r="A167" s="1"/>
      <c r="B167" s="1"/>
      <c r="C167" s="1"/>
      <c r="D167" s="1"/>
      <c r="E167" s="5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</row>
    <row r="168" s="3" customFormat="1" ht="25" customHeight="1" spans="1:254">
      <c r="A168" s="1"/>
      <c r="B168" s="1"/>
      <c r="C168" s="1"/>
      <c r="D168" s="1"/>
      <c r="E168" s="5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</row>
    <row r="169" s="3" customFormat="1" ht="25" customHeight="1" spans="1:254">
      <c r="A169" s="1"/>
      <c r="B169" s="1"/>
      <c r="C169" s="1"/>
      <c r="D169" s="1"/>
      <c r="E169" s="5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</row>
    <row r="170" s="3" customFormat="1" ht="25" customHeight="1" spans="1:254">
      <c r="A170" s="1"/>
      <c r="B170" s="1"/>
      <c r="C170" s="1"/>
      <c r="D170" s="1"/>
      <c r="E170" s="5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</row>
    <row r="171" s="3" customFormat="1" ht="25" customHeight="1" spans="1:254">
      <c r="A171" s="1"/>
      <c r="B171" s="1"/>
      <c r="C171" s="1"/>
      <c r="D171" s="1"/>
      <c r="E171" s="5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</row>
    <row r="172" s="3" customFormat="1" ht="25" customHeight="1" spans="1:254">
      <c r="A172" s="1"/>
      <c r="B172" s="1"/>
      <c r="C172" s="1"/>
      <c r="D172" s="1"/>
      <c r="E172" s="5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</row>
    <row r="173" s="3" customFormat="1" ht="25" customHeight="1" spans="1:254">
      <c r="A173" s="1"/>
      <c r="B173" s="1"/>
      <c r="C173" s="1"/>
      <c r="D173" s="1"/>
      <c r="E173" s="5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</row>
    <row r="174" s="3" customFormat="1" ht="25" customHeight="1" spans="1:254">
      <c r="A174" s="1"/>
      <c r="B174" s="1"/>
      <c r="C174" s="1"/>
      <c r="D174" s="1"/>
      <c r="E174" s="5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</row>
    <row r="175" s="3" customFormat="1" ht="25" customHeight="1" spans="1:254">
      <c r="A175" s="1"/>
      <c r="B175" s="1"/>
      <c r="C175" s="1"/>
      <c r="D175" s="1"/>
      <c r="E175" s="5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</row>
    <row r="176" s="3" customFormat="1" ht="25" customHeight="1" spans="1:254">
      <c r="A176" s="1"/>
      <c r="B176" s="1"/>
      <c r="C176" s="1"/>
      <c r="D176" s="1"/>
      <c r="E176" s="5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</row>
    <row r="177" s="3" customFormat="1" ht="25" customHeight="1" spans="1:254">
      <c r="A177" s="1"/>
      <c r="B177" s="1"/>
      <c r="C177" s="1"/>
      <c r="D177" s="1"/>
      <c r="E177" s="5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</row>
    <row r="178" s="3" customFormat="1" ht="25" customHeight="1" spans="1:254">
      <c r="A178" s="1"/>
      <c r="B178" s="1"/>
      <c r="C178" s="1"/>
      <c r="D178" s="1"/>
      <c r="E178" s="5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</row>
    <row r="179" s="3" customFormat="1" ht="25" customHeight="1" spans="1:254">
      <c r="A179" s="1"/>
      <c r="B179" s="1"/>
      <c r="C179" s="1"/>
      <c r="D179" s="1"/>
      <c r="E179" s="5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</row>
    <row r="180" s="3" customFormat="1" ht="25" customHeight="1" spans="1:254">
      <c r="A180" s="1"/>
      <c r="B180" s="1"/>
      <c r="C180" s="1"/>
      <c r="D180" s="1"/>
      <c r="E180" s="5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</row>
    <row r="181" s="3" customFormat="1" ht="25" customHeight="1" spans="1:254">
      <c r="A181" s="1"/>
      <c r="B181" s="1"/>
      <c r="C181" s="1"/>
      <c r="D181" s="1"/>
      <c r="E181" s="5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</row>
    <row r="182" s="3" customFormat="1" ht="25" customHeight="1" spans="1:254">
      <c r="A182" s="1"/>
      <c r="B182" s="1"/>
      <c r="C182" s="1"/>
      <c r="D182" s="1"/>
      <c r="E182" s="5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</row>
    <row r="183" s="3" customFormat="1" ht="25" customHeight="1" spans="1:254">
      <c r="A183" s="1"/>
      <c r="B183" s="1"/>
      <c r="C183" s="1"/>
      <c r="D183" s="1"/>
      <c r="E183" s="5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</row>
    <row r="184" s="3" customFormat="1" ht="25" customHeight="1" spans="1:254">
      <c r="A184" s="1"/>
      <c r="B184" s="1"/>
      <c r="C184" s="1"/>
      <c r="D184" s="1"/>
      <c r="E184" s="5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</row>
    <row r="185" s="3" customFormat="1" ht="25" customHeight="1" spans="1:254">
      <c r="A185" s="1"/>
      <c r="B185" s="1"/>
      <c r="C185" s="1"/>
      <c r="D185" s="1"/>
      <c r="E185" s="5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</row>
    <row r="186" s="3" customFormat="1" ht="25" customHeight="1" spans="1:254">
      <c r="A186" s="1"/>
      <c r="B186" s="1"/>
      <c r="C186" s="1"/>
      <c r="D186" s="1"/>
      <c r="E186" s="5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</row>
  </sheetData>
  <mergeCells count="1">
    <mergeCell ref="A1:F1"/>
  </mergeCells>
  <printOptions horizontalCentered="1"/>
  <pageMargins left="0.75" right="0.75" top="0.979166666666667" bottom="0.979166666666667" header="0.509027777777778" footer="0.509027777777778"/>
  <pageSetup paperSize="9" firstPageNumber="5" orientation="landscape" useFirstPageNumber="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K177"/>
  <sheetViews>
    <sheetView showZeros="0" tabSelected="1" workbookViewId="0">
      <selection activeCell="J10" sqref="J10"/>
    </sheetView>
  </sheetViews>
  <sheetFormatPr defaultColWidth="9" defaultRowHeight="15.75"/>
  <cols>
    <col min="1" max="1" width="33.3333333333333" style="1" customWidth="1"/>
    <col min="2" max="2" width="15" style="1" customWidth="1"/>
    <col min="3" max="3" width="13.25" style="1" customWidth="1"/>
    <col min="4" max="4" width="13.75" style="4" customWidth="1"/>
    <col min="5" max="5" width="11.75" style="1" customWidth="1"/>
    <col min="6" max="6" width="13.75" style="5" customWidth="1"/>
    <col min="7" max="7" width="22.75" style="1" customWidth="1"/>
    <col min="8" max="245" width="9" style="1"/>
  </cols>
  <sheetData>
    <row r="1" s="1" customFormat="1" ht="33" customHeight="1" spans="1:7">
      <c r="A1" s="6" t="s">
        <v>835</v>
      </c>
      <c r="B1" s="6"/>
      <c r="C1" s="6"/>
      <c r="D1" s="6"/>
      <c r="E1" s="6"/>
      <c r="F1" s="6"/>
      <c r="G1" s="6"/>
    </row>
    <row r="2" s="1" customFormat="1" ht="21" customHeight="1" spans="1:7">
      <c r="A2" s="7" t="s">
        <v>836</v>
      </c>
      <c r="B2" s="8"/>
      <c r="C2" s="9"/>
      <c r="D2" s="9"/>
      <c r="E2" s="9"/>
      <c r="F2" s="10"/>
      <c r="G2" s="11" t="s">
        <v>2</v>
      </c>
    </row>
    <row r="3" s="2" customFormat="1" ht="32" customHeight="1" spans="1:7">
      <c r="A3" s="12" t="s">
        <v>35</v>
      </c>
      <c r="B3" s="13" t="s">
        <v>801</v>
      </c>
      <c r="C3" s="13" t="s">
        <v>802</v>
      </c>
      <c r="D3" s="14" t="s">
        <v>803</v>
      </c>
      <c r="E3" s="13" t="s">
        <v>772</v>
      </c>
      <c r="F3" s="15" t="s">
        <v>773</v>
      </c>
      <c r="G3" s="13" t="s">
        <v>774</v>
      </c>
    </row>
    <row r="4" s="1" customFormat="1" ht="34" customHeight="1" spans="1:7">
      <c r="A4" s="16" t="s">
        <v>837</v>
      </c>
      <c r="B4" s="17">
        <v>890634</v>
      </c>
      <c r="C4" s="17">
        <v>961892</v>
      </c>
      <c r="D4" s="17">
        <v>350173</v>
      </c>
      <c r="E4" s="18">
        <v>36.4046067541886</v>
      </c>
      <c r="F4" s="18">
        <v>130.276984993358</v>
      </c>
      <c r="G4" s="19">
        <v>0</v>
      </c>
    </row>
    <row r="5" s="1" customFormat="1" ht="34" customHeight="1" spans="1:7">
      <c r="A5" s="20" t="s">
        <v>838</v>
      </c>
      <c r="B5" s="21">
        <v>288</v>
      </c>
      <c r="C5" s="21">
        <v>288</v>
      </c>
      <c r="D5" s="21">
        <v>5</v>
      </c>
      <c r="E5" s="22">
        <v>1.73611111111111</v>
      </c>
      <c r="F5" s="22"/>
      <c r="G5" s="23"/>
    </row>
    <row r="6" s="1" customFormat="1" ht="34" customHeight="1" spans="1:7">
      <c r="A6" s="20" t="s">
        <v>839</v>
      </c>
      <c r="B6" s="21">
        <v>3010</v>
      </c>
      <c r="C6" s="21">
        <v>3010</v>
      </c>
      <c r="D6" s="24">
        <v>1486</v>
      </c>
      <c r="E6" s="22">
        <v>49.3687707641196</v>
      </c>
      <c r="F6" s="22">
        <v>686.243386243386</v>
      </c>
      <c r="G6" s="23"/>
    </row>
    <row r="7" s="1" customFormat="1" ht="34" customHeight="1" spans="1:7">
      <c r="A7" s="20" t="s">
        <v>840</v>
      </c>
      <c r="B7" s="21">
        <v>8</v>
      </c>
      <c r="C7" s="21">
        <v>8</v>
      </c>
      <c r="D7" s="24"/>
      <c r="E7" s="22">
        <v>0</v>
      </c>
      <c r="F7" s="22"/>
      <c r="G7" s="25"/>
    </row>
    <row r="8" s="1" customFormat="1" ht="34" customHeight="1" spans="1:7">
      <c r="A8" s="20" t="s">
        <v>841</v>
      </c>
      <c r="B8" s="21">
        <v>612379</v>
      </c>
      <c r="C8" s="21">
        <v>626054</v>
      </c>
      <c r="D8" s="21">
        <v>244013</v>
      </c>
      <c r="E8" s="22">
        <v>38.9763502828829</v>
      </c>
      <c r="F8" s="22">
        <v>123.928823793923</v>
      </c>
      <c r="G8" s="25"/>
    </row>
    <row r="9" s="1" customFormat="1" ht="34" customHeight="1" spans="1:7">
      <c r="A9" s="20" t="s">
        <v>842</v>
      </c>
      <c r="B9" s="21">
        <v>505284</v>
      </c>
      <c r="C9" s="21">
        <v>535616</v>
      </c>
      <c r="D9" s="24">
        <v>202785</v>
      </c>
      <c r="E9" s="22">
        <v>37.8601460747999</v>
      </c>
      <c r="F9" s="22">
        <v>91.8640956742232</v>
      </c>
      <c r="G9" s="26"/>
    </row>
    <row r="10" s="1" customFormat="1" ht="34" customHeight="1" spans="1:7">
      <c r="A10" s="20" t="s">
        <v>843</v>
      </c>
      <c r="B10" s="21">
        <v>63887</v>
      </c>
      <c r="C10" s="21">
        <v>63887</v>
      </c>
      <c r="D10" s="24">
        <v>7893</v>
      </c>
      <c r="E10" s="22">
        <v>12.3546261367727</v>
      </c>
      <c r="F10" s="22">
        <v>367.594786729858</v>
      </c>
      <c r="G10" s="26"/>
    </row>
    <row r="11" s="1" customFormat="1" ht="34" customHeight="1" spans="1:7">
      <c r="A11" s="20" t="s">
        <v>844</v>
      </c>
      <c r="B11" s="21">
        <v>5141</v>
      </c>
      <c r="C11" s="21">
        <v>5141</v>
      </c>
      <c r="D11" s="24">
        <v>55</v>
      </c>
      <c r="E11" s="22">
        <v>1.0698307722233</v>
      </c>
      <c r="F11" s="22">
        <v>77.4193548387097</v>
      </c>
      <c r="G11" s="26"/>
    </row>
    <row r="12" s="1" customFormat="1" ht="34" customHeight="1" spans="1:7">
      <c r="A12" s="20" t="s">
        <v>845</v>
      </c>
      <c r="B12" s="21">
        <v>16865</v>
      </c>
      <c r="C12" s="21">
        <v>16865</v>
      </c>
      <c r="D12" s="24">
        <v>2883</v>
      </c>
      <c r="E12" s="22">
        <v>17.0945745627038</v>
      </c>
      <c r="F12" s="22">
        <v>234.45475638051</v>
      </c>
      <c r="G12" s="26"/>
    </row>
    <row r="13" s="1" customFormat="1" ht="34" customHeight="1" spans="1:7">
      <c r="A13" s="20" t="s">
        <v>846</v>
      </c>
      <c r="B13" s="21">
        <v>4545</v>
      </c>
      <c r="C13" s="21">
        <v>4545</v>
      </c>
      <c r="D13" s="24">
        <v>2352</v>
      </c>
      <c r="E13" s="22">
        <v>51.7491749174918</v>
      </c>
      <c r="F13" s="22">
        <v>237.931034482759</v>
      </c>
      <c r="G13" s="26"/>
    </row>
    <row r="14" s="1" customFormat="1" ht="34" customHeight="1" spans="1:7">
      <c r="A14" s="20" t="s">
        <v>847</v>
      </c>
      <c r="B14" s="21">
        <v>1878</v>
      </c>
      <c r="C14" s="21">
        <v>720</v>
      </c>
      <c r="D14" s="24">
        <v>56</v>
      </c>
      <c r="E14" s="22">
        <v>7.77777777777778</v>
      </c>
      <c r="F14" s="22">
        <v>47.3684210526316</v>
      </c>
      <c r="G14" s="26"/>
    </row>
    <row r="15" s="1" customFormat="1" ht="34" customHeight="1" spans="1:7">
      <c r="A15" s="20" t="s">
        <v>848</v>
      </c>
      <c r="B15" s="21">
        <v>5389</v>
      </c>
      <c r="C15" s="21">
        <v>5389</v>
      </c>
      <c r="D15" s="21">
        <v>5389</v>
      </c>
      <c r="E15" s="22">
        <v>100</v>
      </c>
      <c r="F15" s="22"/>
      <c r="G15" s="26"/>
    </row>
    <row r="16" s="1" customFormat="1" ht="34" customHeight="1" spans="1:7">
      <c r="A16" s="20" t="s">
        <v>849</v>
      </c>
      <c r="B16" s="21">
        <v>225595</v>
      </c>
      <c r="C16" s="21">
        <v>283936</v>
      </c>
      <c r="D16" s="21">
        <v>81541</v>
      </c>
      <c r="E16" s="22">
        <v>28.7180914008791</v>
      </c>
      <c r="F16" s="22">
        <v>727.323457792208</v>
      </c>
      <c r="G16" s="26"/>
    </row>
    <row r="17" s="1" customFormat="1" ht="34" customHeight="1" spans="1:7">
      <c r="A17" s="20" t="s">
        <v>850</v>
      </c>
      <c r="B17" s="21">
        <v>234</v>
      </c>
      <c r="C17" s="21">
        <v>400</v>
      </c>
      <c r="D17" s="24">
        <v>124</v>
      </c>
      <c r="E17" s="22">
        <v>31</v>
      </c>
      <c r="F17" s="22">
        <v>-10.7913669064748</v>
      </c>
      <c r="G17" s="26"/>
    </row>
    <row r="18" s="1" customFormat="1" ht="34" customHeight="1" spans="1:7">
      <c r="A18" s="20" t="s">
        <v>851</v>
      </c>
      <c r="B18" s="21">
        <v>12598</v>
      </c>
      <c r="C18" s="21">
        <v>4531</v>
      </c>
      <c r="D18" s="24">
        <v>1065</v>
      </c>
      <c r="E18" s="22">
        <v>23.5047450893842</v>
      </c>
      <c r="F18" s="22">
        <v>326</v>
      </c>
      <c r="G18" s="26"/>
    </row>
    <row r="19" s="1" customFormat="1" ht="34" customHeight="1" spans="1:7">
      <c r="A19" s="20" t="s">
        <v>852</v>
      </c>
      <c r="B19" s="21">
        <v>212763</v>
      </c>
      <c r="C19" s="21">
        <v>279005</v>
      </c>
      <c r="D19" s="24">
        <v>80352</v>
      </c>
      <c r="E19" s="22">
        <v>28.7994838802172</v>
      </c>
      <c r="F19" s="22">
        <v>748.758846519489</v>
      </c>
      <c r="G19" s="26"/>
    </row>
    <row r="20" s="1" customFormat="1" ht="34" customHeight="1" spans="1:7">
      <c r="A20" s="20" t="s">
        <v>853</v>
      </c>
      <c r="B20" s="21">
        <v>42040</v>
      </c>
      <c r="C20" s="21">
        <v>40870</v>
      </c>
      <c r="D20" s="24">
        <v>16066</v>
      </c>
      <c r="E20" s="22">
        <v>39.3100073403474</v>
      </c>
      <c r="F20" s="22">
        <v>-41.1070381231672</v>
      </c>
      <c r="G20" s="26"/>
    </row>
    <row r="21" s="1" customFormat="1" ht="34" customHeight="1" spans="1:7">
      <c r="A21" s="20" t="s">
        <v>854</v>
      </c>
      <c r="B21" s="21">
        <v>42</v>
      </c>
      <c r="C21" s="21">
        <v>1517</v>
      </c>
      <c r="D21" s="24">
        <v>1517</v>
      </c>
      <c r="E21" s="22">
        <v>100</v>
      </c>
      <c r="F21" s="22"/>
      <c r="G21" s="26"/>
    </row>
    <row r="22" ht="39" customHeight="1" spans="1:7">
      <c r="A22" s="20" t="s">
        <v>855</v>
      </c>
      <c r="B22" s="21">
        <v>5</v>
      </c>
      <c r="C22" s="21">
        <v>100</v>
      </c>
      <c r="D22" s="24">
        <v>100</v>
      </c>
      <c r="E22" s="22">
        <v>100</v>
      </c>
      <c r="F22" s="22">
        <v>-92.3547400611621</v>
      </c>
      <c r="G22" s="26"/>
    </row>
    <row r="23" s="3" customFormat="1" ht="25" customHeight="1" spans="1:244">
      <c r="A23" s="1"/>
      <c r="B23" s="1"/>
      <c r="C23" s="1"/>
      <c r="D23" s="4"/>
      <c r="E23" s="1"/>
      <c r="F23" s="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</row>
    <row r="24" s="3" customFormat="1" ht="25" customHeight="1" spans="1:245">
      <c r="A24" s="1"/>
      <c r="B24" s="1"/>
      <c r="C24" s="1"/>
      <c r="D24" s="4"/>
      <c r="E24" s="1"/>
      <c r="F24" s="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</row>
    <row r="25" s="3" customFormat="1" ht="25" customHeight="1" spans="1:245">
      <c r="A25" s="1"/>
      <c r="B25" s="1"/>
      <c r="C25" s="1"/>
      <c r="D25" s="4"/>
      <c r="E25" s="1"/>
      <c r="F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</row>
    <row r="26" s="3" customFormat="1" ht="25" customHeight="1" spans="1:245">
      <c r="A26" s="1"/>
      <c r="B26" s="1"/>
      <c r="C26" s="1"/>
      <c r="D26" s="4"/>
      <c r="E26" s="1"/>
      <c r="F26" s="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</row>
    <row r="27" s="3" customFormat="1" ht="25" customHeight="1" spans="1:245">
      <c r="A27" s="1"/>
      <c r="B27" s="1"/>
      <c r="C27" s="1"/>
      <c r="D27" s="4"/>
      <c r="E27" s="1"/>
      <c r="F27" s="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</row>
    <row r="28" s="3" customFormat="1" ht="25" customHeight="1" spans="1:245">
      <c r="A28" s="1"/>
      <c r="B28" s="1"/>
      <c r="C28" s="1"/>
      <c r="D28" s="4"/>
      <c r="E28" s="1"/>
      <c r="F28" s="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</row>
    <row r="29" s="3" customFormat="1" ht="25" customHeight="1" spans="1:245">
      <c r="A29" s="1"/>
      <c r="B29" s="1"/>
      <c r="C29" s="1"/>
      <c r="D29" s="4"/>
      <c r="E29" s="1"/>
      <c r="F29" s="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</row>
    <row r="30" s="3" customFormat="1" ht="25" customHeight="1" spans="1:245">
      <c r="A30" s="1"/>
      <c r="B30" s="1"/>
      <c r="C30" s="1"/>
      <c r="D30" s="4"/>
      <c r="E30" s="1"/>
      <c r="F30" s="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</row>
    <row r="31" s="3" customFormat="1" ht="25" customHeight="1" spans="1:245">
      <c r="A31" s="1"/>
      <c r="B31" s="1"/>
      <c r="C31" s="1"/>
      <c r="D31" s="4"/>
      <c r="E31" s="1"/>
      <c r="F31" s="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</row>
    <row r="32" s="3" customFormat="1" ht="25" customHeight="1" spans="1:245">
      <c r="A32" s="1"/>
      <c r="B32" s="1"/>
      <c r="C32" s="1"/>
      <c r="D32" s="4"/>
      <c r="E32" s="1"/>
      <c r="F32" s="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</row>
    <row r="33" s="3" customFormat="1" ht="25" customHeight="1" spans="1:245">
      <c r="A33" s="1"/>
      <c r="B33" s="1"/>
      <c r="C33" s="1"/>
      <c r="D33" s="4"/>
      <c r="E33" s="1"/>
      <c r="F33" s="5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</row>
    <row r="34" s="3" customFormat="1" ht="25" customHeight="1" spans="1:245">
      <c r="A34" s="1"/>
      <c r="B34" s="1"/>
      <c r="C34" s="1"/>
      <c r="D34" s="4"/>
      <c r="E34" s="1"/>
      <c r="F34" s="5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</row>
    <row r="35" s="3" customFormat="1" ht="25" customHeight="1" spans="1:245">
      <c r="A35" s="1"/>
      <c r="B35" s="1"/>
      <c r="C35" s="1"/>
      <c r="D35" s="4"/>
      <c r="E35" s="1"/>
      <c r="F35" s="5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</row>
    <row r="36" s="3" customFormat="1" ht="25" customHeight="1" spans="1:245">
      <c r="A36" s="1"/>
      <c r="B36" s="1"/>
      <c r="C36" s="1"/>
      <c r="D36" s="4"/>
      <c r="E36" s="1"/>
      <c r="F36" s="5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</row>
    <row r="37" s="3" customFormat="1" ht="25" customHeight="1" spans="1:245">
      <c r="A37" s="1"/>
      <c r="B37" s="1"/>
      <c r="C37" s="1"/>
      <c r="D37" s="4"/>
      <c r="E37" s="1"/>
      <c r="F37" s="5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</row>
    <row r="38" s="3" customFormat="1" ht="25" customHeight="1" spans="1:245">
      <c r="A38" s="1"/>
      <c r="B38" s="1"/>
      <c r="C38" s="1"/>
      <c r="D38" s="4"/>
      <c r="E38" s="1"/>
      <c r="F38" s="5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</row>
    <row r="39" s="3" customFormat="1" ht="25" customHeight="1" spans="1:245">
      <c r="A39" s="1"/>
      <c r="B39" s="1"/>
      <c r="C39" s="1"/>
      <c r="D39" s="4"/>
      <c r="E39" s="1"/>
      <c r="F39" s="5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</row>
    <row r="40" s="3" customFormat="1" ht="25" customHeight="1" spans="1:245">
      <c r="A40" s="1"/>
      <c r="B40" s="1"/>
      <c r="C40" s="1"/>
      <c r="D40" s="4"/>
      <c r="E40" s="1"/>
      <c r="F40" s="5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</row>
    <row r="41" s="3" customFormat="1" ht="25" customHeight="1" spans="1:245">
      <c r="A41" s="1"/>
      <c r="B41" s="1"/>
      <c r="C41" s="1"/>
      <c r="D41" s="4"/>
      <c r="E41" s="1"/>
      <c r="F41" s="5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</row>
    <row r="42" s="3" customFormat="1" ht="25" customHeight="1" spans="1:245">
      <c r="A42" s="1"/>
      <c r="B42" s="1"/>
      <c r="C42" s="1"/>
      <c r="D42" s="4"/>
      <c r="E42" s="1"/>
      <c r="F42" s="5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</row>
    <row r="43" s="3" customFormat="1" ht="25" customHeight="1" spans="1:245">
      <c r="A43" s="1"/>
      <c r="B43" s="1"/>
      <c r="C43" s="1"/>
      <c r="D43" s="4"/>
      <c r="E43" s="1"/>
      <c r="F43" s="5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</row>
    <row r="44" s="3" customFormat="1" ht="25" customHeight="1" spans="1:245">
      <c r="A44" s="1"/>
      <c r="B44" s="1"/>
      <c r="C44" s="1"/>
      <c r="D44" s="4"/>
      <c r="E44" s="1"/>
      <c r="F44" s="5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</row>
    <row r="45" s="3" customFormat="1" ht="25" customHeight="1" spans="1:245">
      <c r="A45" s="1"/>
      <c r="B45" s="1"/>
      <c r="C45" s="1"/>
      <c r="D45" s="4"/>
      <c r="E45" s="1"/>
      <c r="F45" s="5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</row>
    <row r="46" s="3" customFormat="1" ht="25" customHeight="1" spans="1:245">
      <c r="A46" s="1"/>
      <c r="B46" s="1"/>
      <c r="C46" s="1"/>
      <c r="D46" s="4"/>
      <c r="E46" s="1"/>
      <c r="F46" s="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</row>
    <row r="47" s="3" customFormat="1" ht="25" customHeight="1" spans="1:245">
      <c r="A47" s="1"/>
      <c r="B47" s="1"/>
      <c r="C47" s="1"/>
      <c r="D47" s="4"/>
      <c r="E47" s="1"/>
      <c r="F47" s="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</row>
    <row r="48" s="3" customFormat="1" ht="25" customHeight="1" spans="1:245">
      <c r="A48" s="1"/>
      <c r="B48" s="1"/>
      <c r="C48" s="1"/>
      <c r="D48" s="4"/>
      <c r="E48" s="1"/>
      <c r="F48" s="5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</row>
    <row r="49" s="3" customFormat="1" ht="25" customHeight="1" spans="1:245">
      <c r="A49" s="1"/>
      <c r="B49" s="1"/>
      <c r="C49" s="1"/>
      <c r="D49" s="4"/>
      <c r="E49" s="1"/>
      <c r="F49" s="5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</row>
    <row r="50" s="3" customFormat="1" ht="25" customHeight="1" spans="1:245">
      <c r="A50" s="1"/>
      <c r="B50" s="1"/>
      <c r="C50" s="1"/>
      <c r="D50" s="4"/>
      <c r="E50" s="1"/>
      <c r="F50" s="5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</row>
    <row r="51" s="3" customFormat="1" ht="25" customHeight="1" spans="1:245">
      <c r="A51" s="1"/>
      <c r="B51" s="1"/>
      <c r="C51" s="1"/>
      <c r="D51" s="4"/>
      <c r="E51" s="1"/>
      <c r="F51" s="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</row>
    <row r="52" s="3" customFormat="1" ht="25" customHeight="1" spans="1:245">
      <c r="A52" s="1"/>
      <c r="B52" s="1"/>
      <c r="C52" s="1"/>
      <c r="D52" s="4"/>
      <c r="E52" s="1"/>
      <c r="F52" s="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</row>
    <row r="53" s="3" customFormat="1" ht="25" customHeight="1" spans="1:245">
      <c r="A53" s="1"/>
      <c r="B53" s="1"/>
      <c r="C53" s="1"/>
      <c r="D53" s="4"/>
      <c r="E53" s="1"/>
      <c r="F53" s="5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</row>
    <row r="54" s="3" customFormat="1" ht="25" customHeight="1" spans="1:245">
      <c r="A54" s="1"/>
      <c r="B54" s="1"/>
      <c r="C54" s="1"/>
      <c r="D54" s="4"/>
      <c r="E54" s="1"/>
      <c r="F54" s="5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</row>
    <row r="55" s="3" customFormat="1" ht="25" customHeight="1" spans="1:245">
      <c r="A55" s="1"/>
      <c r="B55" s="1"/>
      <c r="C55" s="1"/>
      <c r="D55" s="4"/>
      <c r="E55" s="1"/>
      <c r="F55" s="5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</row>
    <row r="56" s="3" customFormat="1" ht="25" customHeight="1" spans="1:245">
      <c r="A56" s="1"/>
      <c r="B56" s="1"/>
      <c r="C56" s="1"/>
      <c r="D56" s="4"/>
      <c r="E56" s="1"/>
      <c r="F56" s="5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</row>
    <row r="57" s="3" customFormat="1" ht="25" customHeight="1" spans="1:245">
      <c r="A57" s="1"/>
      <c r="B57" s="1"/>
      <c r="C57" s="1"/>
      <c r="D57" s="4"/>
      <c r="E57" s="1"/>
      <c r="F57" s="5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</row>
    <row r="58" s="3" customFormat="1" ht="25" customHeight="1" spans="1:245">
      <c r="A58" s="1"/>
      <c r="B58" s="1"/>
      <c r="C58" s="1"/>
      <c r="D58" s="4"/>
      <c r="E58" s="1"/>
      <c r="F58" s="5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</row>
    <row r="59" s="3" customFormat="1" ht="25" customHeight="1" spans="1:245">
      <c r="A59" s="1"/>
      <c r="B59" s="1"/>
      <c r="C59" s="1"/>
      <c r="D59" s="4"/>
      <c r="E59" s="1"/>
      <c r="F59" s="5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</row>
    <row r="60" s="3" customFormat="1" ht="25" customHeight="1" spans="1:245">
      <c r="A60" s="1"/>
      <c r="B60" s="1"/>
      <c r="C60" s="1"/>
      <c r="D60" s="4"/>
      <c r="E60" s="1"/>
      <c r="F60" s="5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</row>
    <row r="61" s="3" customFormat="1" ht="25" customHeight="1" spans="1:245">
      <c r="A61" s="1"/>
      <c r="B61" s="1"/>
      <c r="C61" s="1"/>
      <c r="D61" s="4"/>
      <c r="E61" s="1"/>
      <c r="F61" s="5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</row>
    <row r="62" s="3" customFormat="1" ht="25" customHeight="1" spans="1:245">
      <c r="A62" s="1"/>
      <c r="B62" s="1"/>
      <c r="C62" s="1"/>
      <c r="D62" s="4"/>
      <c r="E62" s="1"/>
      <c r="F62" s="5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</row>
    <row r="63" s="3" customFormat="1" ht="25" customHeight="1" spans="1:245">
      <c r="A63" s="1"/>
      <c r="B63" s="1"/>
      <c r="C63" s="1"/>
      <c r="D63" s="4"/>
      <c r="E63" s="1"/>
      <c r="F63" s="5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</row>
    <row r="64" s="3" customFormat="1" ht="25" customHeight="1" spans="1:245">
      <c r="A64" s="1"/>
      <c r="B64" s="1"/>
      <c r="C64" s="1"/>
      <c r="D64" s="4"/>
      <c r="E64" s="1"/>
      <c r="F64" s="5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</row>
    <row r="65" s="3" customFormat="1" ht="25" customHeight="1" spans="1:245">
      <c r="A65" s="1"/>
      <c r="B65" s="1"/>
      <c r="C65" s="1"/>
      <c r="D65" s="4"/>
      <c r="E65" s="1"/>
      <c r="F65" s="5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</row>
    <row r="66" s="3" customFormat="1" ht="25" customHeight="1" spans="1:245">
      <c r="A66" s="1"/>
      <c r="B66" s="1"/>
      <c r="C66" s="1"/>
      <c r="D66" s="4"/>
      <c r="E66" s="1"/>
      <c r="F66" s="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</row>
    <row r="67" s="3" customFormat="1" ht="25" customHeight="1" spans="1:245">
      <c r="A67" s="1"/>
      <c r="B67" s="1"/>
      <c r="C67" s="1"/>
      <c r="D67" s="4"/>
      <c r="E67" s="1"/>
      <c r="F67" s="5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</row>
    <row r="68" s="3" customFormat="1" ht="25" customHeight="1" spans="1:245">
      <c r="A68" s="1"/>
      <c r="B68" s="1"/>
      <c r="C68" s="1"/>
      <c r="D68" s="4"/>
      <c r="E68" s="1"/>
      <c r="F68" s="5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</row>
    <row r="69" s="3" customFormat="1" ht="25" customHeight="1" spans="1:245">
      <c r="A69" s="1"/>
      <c r="B69" s="1"/>
      <c r="C69" s="1"/>
      <c r="D69" s="4"/>
      <c r="E69" s="1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</row>
    <row r="70" s="3" customFormat="1" ht="25" customHeight="1" spans="1:245">
      <c r="A70" s="1"/>
      <c r="B70" s="1"/>
      <c r="C70" s="1"/>
      <c r="D70" s="4"/>
      <c r="E70" s="1"/>
      <c r="F70" s="5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</row>
    <row r="71" s="3" customFormat="1" ht="25" customHeight="1" spans="1:245">
      <c r="A71" s="1"/>
      <c r="B71" s="1"/>
      <c r="C71" s="1"/>
      <c r="D71" s="4"/>
      <c r="E71" s="1"/>
      <c r="F71" s="5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</row>
    <row r="72" s="3" customFormat="1" ht="25" customHeight="1" spans="1:245">
      <c r="A72" s="1"/>
      <c r="B72" s="1"/>
      <c r="C72" s="1"/>
      <c r="D72" s="4"/>
      <c r="E72" s="1"/>
      <c r="F72" s="5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</row>
    <row r="73" s="3" customFormat="1" ht="25" customHeight="1" spans="1:245">
      <c r="A73" s="1"/>
      <c r="B73" s="1"/>
      <c r="C73" s="1"/>
      <c r="D73" s="4"/>
      <c r="E73" s="1"/>
      <c r="F73" s="5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</row>
    <row r="74" s="3" customFormat="1" ht="25" customHeight="1" spans="1:245">
      <c r="A74" s="1"/>
      <c r="B74" s="1"/>
      <c r="C74" s="1"/>
      <c r="D74" s="4"/>
      <c r="E74" s="1"/>
      <c r="F74" s="5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</row>
    <row r="75" s="3" customFormat="1" ht="25" customHeight="1" spans="1:245">
      <c r="A75" s="1"/>
      <c r="B75" s="1"/>
      <c r="C75" s="1"/>
      <c r="D75" s="4"/>
      <c r="E75" s="1"/>
      <c r="F75" s="5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</row>
    <row r="76" s="3" customFormat="1" ht="25" customHeight="1" spans="1:245">
      <c r="A76" s="1"/>
      <c r="B76" s="1"/>
      <c r="C76" s="1"/>
      <c r="D76" s="4"/>
      <c r="E76" s="1"/>
      <c r="F76" s="5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</row>
    <row r="77" s="3" customFormat="1" ht="25" customHeight="1" spans="1:245">
      <c r="A77" s="1"/>
      <c r="B77" s="1"/>
      <c r="C77" s="1"/>
      <c r="D77" s="4"/>
      <c r="E77" s="1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</row>
    <row r="78" s="3" customFormat="1" ht="25" customHeight="1" spans="1:245">
      <c r="A78" s="1"/>
      <c r="B78" s="1"/>
      <c r="C78" s="1"/>
      <c r="D78" s="4"/>
      <c r="E78" s="1"/>
      <c r="F78" s="5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</row>
    <row r="79" s="3" customFormat="1" ht="25" customHeight="1" spans="1:245">
      <c r="A79" s="1"/>
      <c r="B79" s="1"/>
      <c r="C79" s="1"/>
      <c r="D79" s="4"/>
      <c r="E79" s="1"/>
      <c r="F79" s="5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</row>
    <row r="80" s="3" customFormat="1" ht="25" customHeight="1" spans="1:245">
      <c r="A80" s="1"/>
      <c r="B80" s="1"/>
      <c r="C80" s="1"/>
      <c r="D80" s="4"/>
      <c r="E80" s="1"/>
      <c r="F80" s="5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</row>
    <row r="81" s="3" customFormat="1" ht="25" customHeight="1" spans="1:245">
      <c r="A81" s="1"/>
      <c r="B81" s="1"/>
      <c r="C81" s="1"/>
      <c r="D81" s="4"/>
      <c r="E81" s="1"/>
      <c r="F81" s="5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</row>
    <row r="82" s="3" customFormat="1" ht="25" customHeight="1" spans="1:245">
      <c r="A82" s="1"/>
      <c r="B82" s="1"/>
      <c r="C82" s="1"/>
      <c r="D82" s="4"/>
      <c r="E82" s="1"/>
      <c r="F82" s="5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</row>
    <row r="83" s="3" customFormat="1" ht="25" customHeight="1" spans="1:245">
      <c r="A83" s="1"/>
      <c r="B83" s="1"/>
      <c r="C83" s="1"/>
      <c r="D83" s="4"/>
      <c r="E83" s="1"/>
      <c r="F83" s="5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</row>
    <row r="84" s="3" customFormat="1" ht="25" customHeight="1" spans="1:245">
      <c r="A84" s="1"/>
      <c r="B84" s="1"/>
      <c r="C84" s="1"/>
      <c r="D84" s="4"/>
      <c r="E84" s="1"/>
      <c r="F84" s="5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</row>
    <row r="85" s="3" customFormat="1" ht="25" customHeight="1" spans="1:245">
      <c r="A85" s="1"/>
      <c r="B85" s="1"/>
      <c r="C85" s="1"/>
      <c r="D85" s="4"/>
      <c r="E85" s="1"/>
      <c r="F85" s="5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</row>
    <row r="86" s="3" customFormat="1" ht="25" customHeight="1" spans="1:245">
      <c r="A86" s="1"/>
      <c r="B86" s="1"/>
      <c r="C86" s="1"/>
      <c r="D86" s="4"/>
      <c r="E86" s="1"/>
      <c r="F86" s="5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</row>
    <row r="87" s="3" customFormat="1" ht="25" customHeight="1" spans="1:245">
      <c r="A87" s="1"/>
      <c r="B87" s="1"/>
      <c r="C87" s="1"/>
      <c r="D87" s="4"/>
      <c r="E87" s="1"/>
      <c r="F87" s="5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</row>
    <row r="88" s="3" customFormat="1" ht="25" customHeight="1" spans="1:245">
      <c r="A88" s="1"/>
      <c r="B88" s="1"/>
      <c r="C88" s="1"/>
      <c r="D88" s="4"/>
      <c r="E88" s="1"/>
      <c r="F88" s="5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</row>
    <row r="89" s="3" customFormat="1" ht="25" customHeight="1" spans="1:245">
      <c r="A89" s="1"/>
      <c r="B89" s="1"/>
      <c r="C89" s="1"/>
      <c r="D89" s="4"/>
      <c r="E89" s="1"/>
      <c r="F89" s="5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</row>
    <row r="90" s="3" customFormat="1" ht="25" customHeight="1" spans="1:245">
      <c r="A90" s="1"/>
      <c r="B90" s="1"/>
      <c r="C90" s="1"/>
      <c r="D90" s="4"/>
      <c r="E90" s="1"/>
      <c r="F90" s="5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</row>
    <row r="91" s="3" customFormat="1" ht="25" customHeight="1" spans="1:245">
      <c r="A91" s="1"/>
      <c r="B91" s="1"/>
      <c r="C91" s="1"/>
      <c r="D91" s="4"/>
      <c r="E91" s="1"/>
      <c r="F91" s="5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</row>
    <row r="92" s="3" customFormat="1" ht="25" customHeight="1" spans="1:245">
      <c r="A92" s="1"/>
      <c r="B92" s="1"/>
      <c r="C92" s="1"/>
      <c r="D92" s="4"/>
      <c r="E92" s="1"/>
      <c r="F92" s="5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</row>
    <row r="93" s="3" customFormat="1" ht="25" customHeight="1" spans="1:245">
      <c r="A93" s="1"/>
      <c r="B93" s="1"/>
      <c r="C93" s="1"/>
      <c r="D93" s="4"/>
      <c r="E93" s="1"/>
      <c r="F93" s="5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</row>
    <row r="94" s="3" customFormat="1" ht="25" customHeight="1" spans="1:245">
      <c r="A94" s="1"/>
      <c r="B94" s="1"/>
      <c r="C94" s="1"/>
      <c r="D94" s="4"/>
      <c r="E94" s="1"/>
      <c r="F94" s="5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</row>
    <row r="95" s="3" customFormat="1" ht="25" customHeight="1" spans="1:245">
      <c r="A95" s="1"/>
      <c r="B95" s="1"/>
      <c r="C95" s="1"/>
      <c r="D95" s="4"/>
      <c r="E95" s="1"/>
      <c r="F95" s="5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</row>
    <row r="96" s="3" customFormat="1" ht="25" customHeight="1" spans="1:245">
      <c r="A96" s="1"/>
      <c r="B96" s="1"/>
      <c r="C96" s="1"/>
      <c r="D96" s="4"/>
      <c r="E96" s="1"/>
      <c r="F96" s="5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</row>
    <row r="97" s="3" customFormat="1" ht="25" customHeight="1" spans="1:245">
      <c r="A97" s="1"/>
      <c r="B97" s="1"/>
      <c r="C97" s="1"/>
      <c r="D97" s="4"/>
      <c r="E97" s="1"/>
      <c r="F97" s="5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</row>
    <row r="98" s="3" customFormat="1" ht="25" customHeight="1" spans="1:245">
      <c r="A98" s="1"/>
      <c r="B98" s="1"/>
      <c r="C98" s="1"/>
      <c r="D98" s="4"/>
      <c r="E98" s="1"/>
      <c r="F98" s="5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</row>
    <row r="99" s="3" customFormat="1" ht="25" customHeight="1" spans="1:245">
      <c r="A99" s="1"/>
      <c r="B99" s="1"/>
      <c r="C99" s="1"/>
      <c r="D99" s="4"/>
      <c r="E99" s="1"/>
      <c r="F99" s="5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</row>
    <row r="100" s="3" customFormat="1" ht="25" customHeight="1" spans="1:245">
      <c r="A100" s="1"/>
      <c r="B100" s="1"/>
      <c r="C100" s="1"/>
      <c r="D100" s="4"/>
      <c r="E100" s="1"/>
      <c r="F100" s="5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</row>
    <row r="101" s="3" customFormat="1" ht="25" customHeight="1" spans="1:245">
      <c r="A101" s="1"/>
      <c r="B101" s="1"/>
      <c r="C101" s="1"/>
      <c r="D101" s="4"/>
      <c r="E101" s="1"/>
      <c r="F101" s="5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</row>
    <row r="102" s="3" customFormat="1" ht="25" customHeight="1" spans="1:245">
      <c r="A102" s="1"/>
      <c r="B102" s="1"/>
      <c r="C102" s="1"/>
      <c r="D102" s="4"/>
      <c r="E102" s="1"/>
      <c r="F102" s="5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</row>
    <row r="103" s="3" customFormat="1" ht="25" customHeight="1" spans="1:245">
      <c r="A103" s="1"/>
      <c r="B103" s="1"/>
      <c r="C103" s="1"/>
      <c r="D103" s="4"/>
      <c r="E103" s="1"/>
      <c r="F103" s="5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</row>
    <row r="104" s="3" customFormat="1" ht="25" customHeight="1" spans="1:245">
      <c r="A104" s="1"/>
      <c r="B104" s="1"/>
      <c r="C104" s="1"/>
      <c r="D104" s="4"/>
      <c r="E104" s="1"/>
      <c r="F104" s="5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</row>
    <row r="105" s="3" customFormat="1" ht="25" customHeight="1" spans="1:245">
      <c r="A105" s="1"/>
      <c r="B105" s="1"/>
      <c r="C105" s="1"/>
      <c r="D105" s="4"/>
      <c r="E105" s="1"/>
      <c r="F105" s="5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</row>
    <row r="106" s="3" customFormat="1" ht="25" customHeight="1" spans="1:245">
      <c r="A106" s="1"/>
      <c r="B106" s="1"/>
      <c r="C106" s="1"/>
      <c r="D106" s="4"/>
      <c r="E106" s="1"/>
      <c r="F106" s="5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</row>
    <row r="107" s="3" customFormat="1" ht="25" customHeight="1" spans="1:245">
      <c r="A107" s="1"/>
      <c r="B107" s="1"/>
      <c r="C107" s="1"/>
      <c r="D107" s="4"/>
      <c r="E107" s="1"/>
      <c r="F107" s="5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</row>
    <row r="108" s="3" customFormat="1" ht="25" customHeight="1" spans="1:245">
      <c r="A108" s="1"/>
      <c r="B108" s="1"/>
      <c r="C108" s="1"/>
      <c r="D108" s="4"/>
      <c r="E108" s="1"/>
      <c r="F108" s="5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</row>
    <row r="109" s="3" customFormat="1" ht="25" customHeight="1" spans="1:245">
      <c r="A109" s="1"/>
      <c r="B109" s="1"/>
      <c r="C109" s="1"/>
      <c r="D109" s="4"/>
      <c r="E109" s="1"/>
      <c r="F109" s="5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</row>
    <row r="110" s="3" customFormat="1" ht="25" customHeight="1" spans="1:245">
      <c r="A110" s="1"/>
      <c r="B110" s="1"/>
      <c r="C110" s="1"/>
      <c r="D110" s="4"/>
      <c r="E110" s="1"/>
      <c r="F110" s="5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</row>
    <row r="111" s="3" customFormat="1" ht="25" customHeight="1" spans="1:245">
      <c r="A111" s="1"/>
      <c r="B111" s="1"/>
      <c r="C111" s="1"/>
      <c r="D111" s="4"/>
      <c r="E111" s="1"/>
      <c r="F111" s="5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</row>
    <row r="112" s="3" customFormat="1" ht="25" customHeight="1" spans="1:245">
      <c r="A112" s="1"/>
      <c r="B112" s="1"/>
      <c r="C112" s="1"/>
      <c r="D112" s="4"/>
      <c r="E112" s="1"/>
      <c r="F112" s="5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</row>
    <row r="113" s="3" customFormat="1" ht="25" customHeight="1" spans="1:245">
      <c r="A113" s="1"/>
      <c r="B113" s="1"/>
      <c r="C113" s="1"/>
      <c r="D113" s="4"/>
      <c r="E113" s="1"/>
      <c r="F113" s="5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</row>
    <row r="114" s="3" customFormat="1" ht="25" customHeight="1" spans="1:245">
      <c r="A114" s="1"/>
      <c r="B114" s="1"/>
      <c r="C114" s="1"/>
      <c r="D114" s="4"/>
      <c r="E114" s="1"/>
      <c r="F114" s="5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</row>
    <row r="115" s="3" customFormat="1" ht="25" customHeight="1" spans="1:245">
      <c r="A115" s="1"/>
      <c r="B115" s="1"/>
      <c r="C115" s="1"/>
      <c r="D115" s="4"/>
      <c r="E115" s="1"/>
      <c r="F115" s="5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</row>
    <row r="116" s="3" customFormat="1" ht="25" customHeight="1" spans="1:245">
      <c r="A116" s="1"/>
      <c r="B116" s="1"/>
      <c r="C116" s="1"/>
      <c r="D116" s="4"/>
      <c r="E116" s="1"/>
      <c r="F116" s="5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</row>
    <row r="117" s="3" customFormat="1" ht="25" customHeight="1" spans="1:245">
      <c r="A117" s="1"/>
      <c r="B117" s="1"/>
      <c r="C117" s="1"/>
      <c r="D117" s="4"/>
      <c r="E117" s="1"/>
      <c r="F117" s="5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</row>
    <row r="118" s="3" customFormat="1" ht="25" customHeight="1" spans="1:245">
      <c r="A118" s="1"/>
      <c r="B118" s="1"/>
      <c r="C118" s="1"/>
      <c r="D118" s="4"/>
      <c r="E118" s="1"/>
      <c r="F118" s="5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</row>
    <row r="119" s="3" customFormat="1" ht="25" customHeight="1" spans="1:245">
      <c r="A119" s="1"/>
      <c r="B119" s="1"/>
      <c r="C119" s="1"/>
      <c r="D119" s="4"/>
      <c r="E119" s="1"/>
      <c r="F119" s="5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</row>
    <row r="120" s="3" customFormat="1" ht="25" customHeight="1" spans="1:245">
      <c r="A120" s="1"/>
      <c r="B120" s="1"/>
      <c r="C120" s="1"/>
      <c r="D120" s="4"/>
      <c r="E120" s="1"/>
      <c r="F120" s="5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</row>
    <row r="121" s="3" customFormat="1" ht="25" customHeight="1" spans="1:245">
      <c r="A121" s="1"/>
      <c r="B121" s="1"/>
      <c r="C121" s="1"/>
      <c r="D121" s="4"/>
      <c r="E121" s="1"/>
      <c r="F121" s="5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</row>
    <row r="122" s="3" customFormat="1" ht="25" customHeight="1" spans="1:245">
      <c r="A122" s="1"/>
      <c r="B122" s="1"/>
      <c r="C122" s="1"/>
      <c r="D122" s="4"/>
      <c r="E122" s="1"/>
      <c r="F122" s="5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</row>
    <row r="123" s="3" customFormat="1" ht="25" customHeight="1" spans="1:245">
      <c r="A123" s="1"/>
      <c r="B123" s="1"/>
      <c r="C123" s="1"/>
      <c r="D123" s="4"/>
      <c r="E123" s="1"/>
      <c r="F123" s="5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</row>
    <row r="124" s="3" customFormat="1" ht="25" customHeight="1" spans="1:245">
      <c r="A124" s="1"/>
      <c r="B124" s="1"/>
      <c r="C124" s="1"/>
      <c r="D124" s="4"/>
      <c r="E124" s="1"/>
      <c r="F124" s="5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</row>
    <row r="125" s="3" customFormat="1" ht="25" customHeight="1" spans="1:245">
      <c r="A125" s="1"/>
      <c r="B125" s="1"/>
      <c r="C125" s="1"/>
      <c r="D125" s="4"/>
      <c r="E125" s="1"/>
      <c r="F125" s="5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</row>
    <row r="126" s="3" customFormat="1" ht="25" customHeight="1" spans="1:245">
      <c r="A126" s="1"/>
      <c r="B126" s="1"/>
      <c r="C126" s="1"/>
      <c r="D126" s="4"/>
      <c r="E126" s="1"/>
      <c r="F126" s="5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</row>
    <row r="127" s="3" customFormat="1" ht="25" customHeight="1" spans="1:245">
      <c r="A127" s="1"/>
      <c r="B127" s="1"/>
      <c r="C127" s="1"/>
      <c r="D127" s="4"/>
      <c r="E127" s="1"/>
      <c r="F127" s="5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</row>
    <row r="128" s="3" customFormat="1" ht="25" customHeight="1" spans="1:245">
      <c r="A128" s="1"/>
      <c r="B128" s="1"/>
      <c r="C128" s="1"/>
      <c r="D128" s="4"/>
      <c r="E128" s="1"/>
      <c r="F128" s="5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</row>
    <row r="129" s="3" customFormat="1" ht="25" customHeight="1" spans="1:245">
      <c r="A129" s="1"/>
      <c r="B129" s="1"/>
      <c r="C129" s="1"/>
      <c r="D129" s="4"/>
      <c r="E129" s="1"/>
      <c r="F129" s="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</row>
    <row r="130" s="3" customFormat="1" ht="25" customHeight="1" spans="1:245">
      <c r="A130" s="1"/>
      <c r="B130" s="1"/>
      <c r="C130" s="1"/>
      <c r="D130" s="4"/>
      <c r="E130" s="1"/>
      <c r="F130" s="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</row>
    <row r="131" s="3" customFormat="1" ht="25" customHeight="1" spans="1:245">
      <c r="A131" s="1"/>
      <c r="B131" s="1"/>
      <c r="C131" s="1"/>
      <c r="D131" s="4"/>
      <c r="E131" s="1"/>
      <c r="F131" s="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</row>
    <row r="132" s="3" customFormat="1" ht="25" customHeight="1" spans="1:245">
      <c r="A132" s="1"/>
      <c r="B132" s="1"/>
      <c r="C132" s="1"/>
      <c r="D132" s="4"/>
      <c r="E132" s="1"/>
      <c r="F132" s="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</row>
    <row r="133" s="3" customFormat="1" ht="25" customHeight="1" spans="1:245">
      <c r="A133" s="1"/>
      <c r="B133" s="1"/>
      <c r="C133" s="1"/>
      <c r="D133" s="4"/>
      <c r="E133" s="1"/>
      <c r="F133" s="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</row>
    <row r="134" s="3" customFormat="1" ht="25" customHeight="1" spans="1:245">
      <c r="A134" s="1"/>
      <c r="B134" s="1"/>
      <c r="C134" s="1"/>
      <c r="D134" s="4"/>
      <c r="E134" s="1"/>
      <c r="F134" s="5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</row>
    <row r="135" s="3" customFormat="1" ht="25" customHeight="1" spans="1:245">
      <c r="A135" s="1"/>
      <c r="B135" s="1"/>
      <c r="C135" s="1"/>
      <c r="D135" s="4"/>
      <c r="E135" s="1"/>
      <c r="F135" s="5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</row>
    <row r="136" s="3" customFormat="1" ht="25" customHeight="1" spans="1:245">
      <c r="A136" s="1"/>
      <c r="B136" s="1"/>
      <c r="C136" s="1"/>
      <c r="D136" s="4"/>
      <c r="E136" s="1"/>
      <c r="F136" s="5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</row>
    <row r="137" s="3" customFormat="1" ht="25" customHeight="1" spans="1:245">
      <c r="A137" s="1"/>
      <c r="B137" s="1"/>
      <c r="C137" s="1"/>
      <c r="D137" s="4"/>
      <c r="E137" s="1"/>
      <c r="F137" s="5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</row>
    <row r="138" s="3" customFormat="1" ht="25" customHeight="1" spans="1:245">
      <c r="A138" s="1"/>
      <c r="B138" s="1"/>
      <c r="C138" s="1"/>
      <c r="D138" s="4"/>
      <c r="E138" s="1"/>
      <c r="F138" s="5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</row>
    <row r="139" s="3" customFormat="1" ht="25" customHeight="1" spans="1:245">
      <c r="A139" s="1"/>
      <c r="B139" s="1"/>
      <c r="C139" s="1"/>
      <c r="D139" s="4"/>
      <c r="E139" s="1"/>
      <c r="F139" s="5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</row>
    <row r="140" s="3" customFormat="1" ht="25" customHeight="1" spans="1:245">
      <c r="A140" s="1"/>
      <c r="B140" s="1"/>
      <c r="C140" s="1"/>
      <c r="D140" s="4"/>
      <c r="E140" s="1"/>
      <c r="F140" s="5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</row>
    <row r="141" s="3" customFormat="1" ht="25" customHeight="1" spans="1:245">
      <c r="A141" s="1"/>
      <c r="B141" s="1"/>
      <c r="C141" s="1"/>
      <c r="D141" s="4"/>
      <c r="E141" s="1"/>
      <c r="F141" s="5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</row>
    <row r="142" s="3" customFormat="1" ht="25" customHeight="1" spans="1:245">
      <c r="A142" s="1"/>
      <c r="B142" s="1"/>
      <c r="C142" s="1"/>
      <c r="D142" s="4"/>
      <c r="E142" s="1"/>
      <c r="F142" s="5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</row>
    <row r="143" s="3" customFormat="1" ht="25" customHeight="1" spans="1:245">
      <c r="A143" s="1"/>
      <c r="B143" s="1"/>
      <c r="C143" s="1"/>
      <c r="D143" s="4"/>
      <c r="E143" s="1"/>
      <c r="F143" s="5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</row>
    <row r="144" s="3" customFormat="1" ht="25" customHeight="1" spans="1:245">
      <c r="A144" s="1"/>
      <c r="B144" s="1"/>
      <c r="C144" s="1"/>
      <c r="D144" s="4"/>
      <c r="E144" s="1"/>
      <c r="F144" s="5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</row>
    <row r="145" s="3" customFormat="1" ht="25" customHeight="1" spans="1:245">
      <c r="A145" s="1"/>
      <c r="B145" s="1"/>
      <c r="C145" s="1"/>
      <c r="D145" s="4"/>
      <c r="E145" s="1"/>
      <c r="F145" s="5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</row>
    <row r="146" s="3" customFormat="1" ht="25" customHeight="1" spans="1:245">
      <c r="A146" s="1"/>
      <c r="B146" s="1"/>
      <c r="C146" s="1"/>
      <c r="D146" s="4"/>
      <c r="E146" s="1"/>
      <c r="F146" s="5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</row>
    <row r="147" s="3" customFormat="1" ht="25" customHeight="1" spans="1:245">
      <c r="A147" s="1"/>
      <c r="B147" s="1"/>
      <c r="C147" s="1"/>
      <c r="D147" s="4"/>
      <c r="E147" s="1"/>
      <c r="F147" s="5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</row>
    <row r="148" s="3" customFormat="1" ht="25" customHeight="1" spans="1:245">
      <c r="A148" s="1"/>
      <c r="B148" s="1"/>
      <c r="C148" s="1"/>
      <c r="D148" s="4"/>
      <c r="E148" s="1"/>
      <c r="F148" s="5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</row>
    <row r="149" s="3" customFormat="1" ht="25" customHeight="1" spans="1:245">
      <c r="A149" s="1"/>
      <c r="B149" s="1"/>
      <c r="C149" s="1"/>
      <c r="D149" s="4"/>
      <c r="E149" s="1"/>
      <c r="F149" s="5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</row>
    <row r="150" s="3" customFormat="1" ht="25" customHeight="1" spans="1:245">
      <c r="A150" s="1"/>
      <c r="B150" s="1"/>
      <c r="C150" s="1"/>
      <c r="D150" s="4"/>
      <c r="E150" s="1"/>
      <c r="F150" s="5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</row>
    <row r="151" s="3" customFormat="1" ht="25" customHeight="1" spans="1:245">
      <c r="A151" s="1"/>
      <c r="B151" s="1"/>
      <c r="C151" s="1"/>
      <c r="D151" s="4"/>
      <c r="E151" s="1"/>
      <c r="F151" s="5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</row>
    <row r="152" s="3" customFormat="1" ht="25" customHeight="1" spans="1:245">
      <c r="A152" s="1"/>
      <c r="B152" s="1"/>
      <c r="C152" s="1"/>
      <c r="D152" s="4"/>
      <c r="E152" s="1"/>
      <c r="F152" s="5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</row>
    <row r="153" s="3" customFormat="1" ht="25" customHeight="1" spans="1:245">
      <c r="A153" s="1"/>
      <c r="B153" s="1"/>
      <c r="C153" s="1"/>
      <c r="D153" s="4"/>
      <c r="E153" s="1"/>
      <c r="F153" s="5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</row>
    <row r="154" s="3" customFormat="1" ht="25" customHeight="1" spans="1:245">
      <c r="A154" s="1"/>
      <c r="B154" s="1"/>
      <c r="C154" s="1"/>
      <c r="D154" s="4"/>
      <c r="E154" s="1"/>
      <c r="F154" s="5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</row>
    <row r="155" s="3" customFormat="1" ht="25" customHeight="1" spans="1:245">
      <c r="A155" s="1"/>
      <c r="B155" s="1"/>
      <c r="C155" s="1"/>
      <c r="D155" s="4"/>
      <c r="E155" s="1"/>
      <c r="F155" s="5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</row>
    <row r="156" s="3" customFormat="1" ht="25" customHeight="1" spans="1:245">
      <c r="A156" s="1"/>
      <c r="B156" s="1"/>
      <c r="C156" s="1"/>
      <c r="D156" s="4"/>
      <c r="E156" s="1"/>
      <c r="F156" s="5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</row>
    <row r="157" s="3" customFormat="1" ht="25" customHeight="1" spans="1:245">
      <c r="A157" s="1"/>
      <c r="B157" s="1"/>
      <c r="C157" s="1"/>
      <c r="D157" s="4"/>
      <c r="E157" s="1"/>
      <c r="F157" s="5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</row>
    <row r="158" s="3" customFormat="1" ht="25" customHeight="1" spans="1:245">
      <c r="A158" s="1"/>
      <c r="B158" s="1"/>
      <c r="C158" s="1"/>
      <c r="D158" s="4"/>
      <c r="E158" s="1"/>
      <c r="F158" s="5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</row>
    <row r="159" s="3" customFormat="1" ht="25" customHeight="1" spans="1:245">
      <c r="A159" s="1"/>
      <c r="B159" s="1"/>
      <c r="C159" s="1"/>
      <c r="D159" s="4"/>
      <c r="E159" s="1"/>
      <c r="F159" s="5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</row>
    <row r="160" s="3" customFormat="1" ht="25" customHeight="1" spans="1:245">
      <c r="A160" s="1"/>
      <c r="B160" s="1"/>
      <c r="C160" s="1"/>
      <c r="D160" s="4"/>
      <c r="E160" s="1"/>
      <c r="F160" s="5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</row>
    <row r="161" s="3" customFormat="1" ht="25" customHeight="1" spans="1:245">
      <c r="A161" s="1"/>
      <c r="B161" s="1"/>
      <c r="C161" s="1"/>
      <c r="D161" s="4"/>
      <c r="E161" s="1"/>
      <c r="F161" s="5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</row>
    <row r="162" s="3" customFormat="1" ht="25" customHeight="1" spans="1:245">
      <c r="A162" s="1"/>
      <c r="B162" s="1"/>
      <c r="C162" s="1"/>
      <c r="D162" s="4"/>
      <c r="E162" s="1"/>
      <c r="F162" s="5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</row>
    <row r="163" s="3" customFormat="1" ht="25" customHeight="1" spans="1:245">
      <c r="A163" s="1"/>
      <c r="B163" s="1"/>
      <c r="C163" s="1"/>
      <c r="D163" s="4"/>
      <c r="E163" s="1"/>
      <c r="F163" s="5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</row>
    <row r="164" s="3" customFormat="1" ht="25" customHeight="1" spans="1:245">
      <c r="A164" s="1"/>
      <c r="B164" s="1"/>
      <c r="C164" s="1"/>
      <c r="D164" s="4"/>
      <c r="E164" s="1"/>
      <c r="F164" s="5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</row>
    <row r="165" s="3" customFormat="1" ht="25" customHeight="1" spans="1:245">
      <c r="A165" s="1"/>
      <c r="B165" s="1"/>
      <c r="C165" s="1"/>
      <c r="D165" s="4"/>
      <c r="E165" s="1"/>
      <c r="F165" s="5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</row>
    <row r="166" s="3" customFormat="1" ht="25" customHeight="1" spans="1:245">
      <c r="A166" s="1"/>
      <c r="B166" s="1"/>
      <c r="C166" s="1"/>
      <c r="D166" s="4"/>
      <c r="E166" s="1"/>
      <c r="F166" s="5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</row>
    <row r="167" s="3" customFormat="1" ht="25" customHeight="1" spans="1:245">
      <c r="A167" s="1"/>
      <c r="B167" s="1"/>
      <c r="C167" s="1"/>
      <c r="D167" s="4"/>
      <c r="E167" s="1"/>
      <c r="F167" s="5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</row>
    <row r="168" s="3" customFormat="1" ht="25" customHeight="1" spans="1:245">
      <c r="A168" s="1"/>
      <c r="B168" s="1"/>
      <c r="C168" s="1"/>
      <c r="D168" s="4"/>
      <c r="E168" s="1"/>
      <c r="F168" s="5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</row>
    <row r="169" s="3" customFormat="1" ht="25" customHeight="1" spans="1:245">
      <c r="A169" s="1"/>
      <c r="B169" s="1"/>
      <c r="C169" s="1"/>
      <c r="D169" s="4"/>
      <c r="E169" s="1"/>
      <c r="F169" s="5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</row>
    <row r="170" s="3" customFormat="1" ht="25" customHeight="1" spans="1:245">
      <c r="A170" s="1"/>
      <c r="B170" s="1"/>
      <c r="C170" s="1"/>
      <c r="D170" s="4"/>
      <c r="E170" s="1"/>
      <c r="F170" s="5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</row>
    <row r="171" s="3" customFormat="1" ht="25" customHeight="1" spans="1:245">
      <c r="A171" s="1"/>
      <c r="B171" s="1"/>
      <c r="C171" s="1"/>
      <c r="D171" s="4"/>
      <c r="E171" s="1"/>
      <c r="F171" s="5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</row>
    <row r="172" s="3" customFormat="1" ht="25" customHeight="1" spans="1:245">
      <c r="A172" s="1"/>
      <c r="B172" s="1"/>
      <c r="C172" s="1"/>
      <c r="D172" s="4"/>
      <c r="E172" s="1"/>
      <c r="F172" s="5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</row>
    <row r="173" s="3" customFormat="1" ht="25" customHeight="1" spans="1:245">
      <c r="A173" s="1"/>
      <c r="B173" s="1"/>
      <c r="C173" s="1"/>
      <c r="D173" s="4"/>
      <c r="E173" s="1"/>
      <c r="F173" s="5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</row>
    <row r="174" s="3" customFormat="1" ht="25" customHeight="1" spans="1:245">
      <c r="A174" s="1"/>
      <c r="B174" s="1"/>
      <c r="C174" s="1"/>
      <c r="D174" s="4"/>
      <c r="E174" s="1"/>
      <c r="F174" s="5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</row>
    <row r="175" s="3" customFormat="1" ht="25" customHeight="1" spans="1:245">
      <c r="A175" s="1"/>
      <c r="B175" s="1"/>
      <c r="C175" s="1"/>
      <c r="D175" s="4"/>
      <c r="E175" s="1"/>
      <c r="F175" s="5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</row>
    <row r="176" s="3" customFormat="1" ht="25" customHeight="1" spans="1:245">
      <c r="A176" s="1"/>
      <c r="B176" s="1"/>
      <c r="C176" s="1"/>
      <c r="D176" s="4"/>
      <c r="E176" s="1"/>
      <c r="F176" s="5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</row>
    <row r="177" s="3" customFormat="1" ht="25" customHeight="1" spans="1:245">
      <c r="A177" s="1"/>
      <c r="B177" s="1"/>
      <c r="C177" s="1"/>
      <c r="D177" s="4"/>
      <c r="E177" s="1"/>
      <c r="F177" s="5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</row>
  </sheetData>
  <mergeCells count="1">
    <mergeCell ref="A1:G1"/>
  </mergeCells>
  <printOptions horizontalCentered="1"/>
  <pageMargins left="0.75" right="0.75" top="0.788888888888889" bottom="0.788888888888889" header="0.509027777777778" footer="0.509027777777778"/>
  <pageSetup paperSize="9" firstPageNumber="7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1、2021市本级收入完成表 </vt:lpstr>
      <vt:lpstr>2、2021市本级公共财政支出执行表</vt:lpstr>
      <vt:lpstr>3、2021市本级政府性基金收入完成表 </vt:lpstr>
      <vt:lpstr>4、2021市本级政府性基金支出情况表执行表 </vt:lpstr>
      <vt:lpstr>5、2021年平衡表</vt:lpstr>
      <vt:lpstr>6、市对县补助</vt:lpstr>
      <vt:lpstr>7、补助明细</vt:lpstr>
      <vt:lpstr>8、安排市县</vt:lpstr>
      <vt:lpstr>9、2021年市本级国有资本经营预算执行表</vt:lpstr>
      <vt:lpstr>10、2021年市本级社会保险基金执行表</vt:lpstr>
      <vt:lpstr>11</vt:lpstr>
      <vt:lpstr>12、2022年1-6月一般公共预算收入完成（全市）</vt:lpstr>
      <vt:lpstr>13、2022年1-6月一般公共预算支出执行（全市）</vt:lpstr>
      <vt:lpstr>14、2022年1-6月政府性基金收入完成（全市）</vt:lpstr>
      <vt:lpstr>15、2022年1-6月政府性基金支出执行（全市）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RJ嗯</cp:lastModifiedBy>
  <dcterms:created xsi:type="dcterms:W3CDTF">2017-07-11T02:18:00Z</dcterms:created>
  <dcterms:modified xsi:type="dcterms:W3CDTF">2022-08-02T03:30:28Z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DDAA281B46094748AC0FA0A9A5654C2F</vt:lpwstr>
  </property>
</Properties>
</file>